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WCC-2018 Рязань\Участники 2018 WCC ЦФО\"/>
    </mc:Choice>
  </mc:AlternateContent>
  <bookViews>
    <workbookView xWindow="0" yWindow="0" windowWidth="24000" windowHeight="9735" tabRatio="646" activeTab="2"/>
  </bookViews>
  <sheets>
    <sheet name="Классика WCC 2018 Рязань" sheetId="9" r:id="rId1"/>
    <sheet name="Классика WCC 2018 ЦФО" sheetId="8" r:id="rId2"/>
    <sheet name="Флейринг WCC ЦФО 2018" sheetId="7" r:id="rId3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21" i="8" l="1"/>
  <c r="Q20" i="8"/>
  <c r="Q19" i="8"/>
  <c r="Q18" i="8"/>
  <c r="Q17" i="8"/>
  <c r="Q16" i="8"/>
  <c r="Q15" i="8"/>
  <c r="Q14" i="8"/>
  <c r="Q13" i="8"/>
  <c r="Q12" i="8"/>
  <c r="Q11" i="8"/>
  <c r="N21" i="8"/>
  <c r="N20" i="8"/>
  <c r="O15" i="9"/>
  <c r="O14" i="9"/>
  <c r="O13" i="9"/>
  <c r="O12" i="9"/>
  <c r="O11" i="9"/>
  <c r="N15" i="9"/>
  <c r="P15" i="9" s="1"/>
  <c r="N14" i="9"/>
  <c r="P14" i="9" s="1"/>
  <c r="N13" i="9"/>
  <c r="P13" i="9" s="1"/>
  <c r="N12" i="9"/>
  <c r="P12" i="9" s="1"/>
  <c r="N11" i="9"/>
  <c r="P11" i="9" s="1"/>
  <c r="R20" i="8" l="1"/>
  <c r="R21" i="8"/>
  <c r="N19" i="8"/>
  <c r="N18" i="8"/>
  <c r="N17" i="8"/>
  <c r="R17" i="8" s="1"/>
  <c r="N16" i="8"/>
  <c r="R16" i="8" s="1"/>
  <c r="N15" i="8"/>
  <c r="N14" i="8"/>
  <c r="R14" i="8" s="1"/>
  <c r="N13" i="8"/>
  <c r="N12" i="8"/>
  <c r="N11" i="8"/>
  <c r="R11" i="8" s="1"/>
  <c r="H18" i="7"/>
  <c r="J18" i="7" s="1"/>
  <c r="H17" i="7"/>
  <c r="J17" i="7" s="1"/>
  <c r="H16" i="7"/>
  <c r="J16" i="7" s="1"/>
  <c r="H15" i="7"/>
  <c r="J15" i="7" s="1"/>
  <c r="H14" i="7"/>
  <c r="J14" i="7" s="1"/>
  <c r="H13" i="7"/>
  <c r="J13" i="7" s="1"/>
  <c r="H12" i="7"/>
  <c r="J12" i="7" s="1"/>
  <c r="H11" i="7"/>
  <c r="J11" i="7" s="1"/>
  <c r="R18" i="8" l="1"/>
  <c r="R19" i="8"/>
  <c r="R12" i="8"/>
  <c r="R15" i="8"/>
  <c r="R13" i="8"/>
</calcChain>
</file>

<file path=xl/sharedStrings.xml><?xml version="1.0" encoding="utf-8"?>
<sst xmlns="http://schemas.openxmlformats.org/spreadsheetml/2006/main" count="135" uniqueCount="67">
  <si>
    <t>Рязань</t>
  </si>
  <si>
    <t>Курск</t>
  </si>
  <si>
    <t>Смоленск</t>
  </si>
  <si>
    <t>Липецк</t>
  </si>
  <si>
    <t>Калуга</t>
  </si>
  <si>
    <t>Тула</t>
  </si>
  <si>
    <t>Белгород</t>
  </si>
  <si>
    <t>Тамбов</t>
  </si>
  <si>
    <t>Ярославль</t>
  </si>
  <si>
    <t>Воронеж</t>
  </si>
  <si>
    <t>Желтов Эдуард</t>
  </si>
  <si>
    <t xml:space="preserve">Кондратов Артем </t>
  </si>
  <si>
    <t xml:space="preserve">Руденко Олег </t>
  </si>
  <si>
    <t>1 место</t>
  </si>
  <si>
    <t>Итого</t>
  </si>
  <si>
    <t>Техника</t>
  </si>
  <si>
    <t>Дегустация</t>
  </si>
  <si>
    <t>Сумма баллов</t>
  </si>
  <si>
    <t>Шоу-программа</t>
  </si>
  <si>
    <t>Занимаемое место</t>
  </si>
  <si>
    <t>ФЛЕЙРИНГ</t>
  </si>
  <si>
    <t>Город, который представляет участник</t>
  </si>
  <si>
    <t>Ф.И.О. участника конкурса</t>
  </si>
  <si>
    <t>№ участника</t>
  </si>
  <si>
    <t>СВОДНАЯ ВЕДОМОСТЬ</t>
  </si>
  <si>
    <t>КЛАССИКА</t>
  </si>
  <si>
    <t>Теория (тест)</t>
  </si>
  <si>
    <t>Слепая дегустация</t>
  </si>
  <si>
    <t>Вино</t>
  </si>
  <si>
    <t>Английский язык</t>
  </si>
  <si>
    <t>Кофе</t>
  </si>
  <si>
    <t>Пиво</t>
  </si>
  <si>
    <t>Миксология</t>
  </si>
  <si>
    <t>100 баллов, 5 минут</t>
  </si>
  <si>
    <t>1 - 7 задание</t>
  </si>
  <si>
    <t>3 х 100 баллов</t>
  </si>
  <si>
    <t>750 баллов, 5 минут</t>
  </si>
  <si>
    <t>150 баллов</t>
  </si>
  <si>
    <t>Крылов Владимир</t>
  </si>
  <si>
    <t>Небо</t>
  </si>
  <si>
    <t>Пыщев Алексей</t>
  </si>
  <si>
    <t>Свободный бармен</t>
  </si>
  <si>
    <t>Чулан</t>
  </si>
  <si>
    <t>Трухачёв Александр</t>
  </si>
  <si>
    <t>Фил фри</t>
  </si>
  <si>
    <t>Тикунов Александр</t>
  </si>
  <si>
    <t>Шпора</t>
  </si>
  <si>
    <t>Сурков Глеб</t>
  </si>
  <si>
    <t xml:space="preserve">Сергей Прокопец </t>
  </si>
  <si>
    <t xml:space="preserve">Горохов Сергей </t>
  </si>
  <si>
    <t>Вяхирев Семен</t>
  </si>
  <si>
    <t>Дунаев Никита</t>
  </si>
  <si>
    <t>Корнев Антон</t>
  </si>
  <si>
    <t>Журавлев Николай</t>
  </si>
  <si>
    <t>Тверь</t>
  </si>
  <si>
    <t>Трифанов Андрей</t>
  </si>
  <si>
    <t>Бочкарев Богдан</t>
  </si>
  <si>
    <t>Коломна</t>
  </si>
  <si>
    <t xml:space="preserve">Чуйков Владимир </t>
  </si>
  <si>
    <t xml:space="preserve">Бычкова Евгения </t>
  </si>
  <si>
    <t>Кисель Дмитрий</t>
  </si>
  <si>
    <t>Сердобицев Дмитрий</t>
  </si>
  <si>
    <t>Рябцев Артем</t>
  </si>
  <si>
    <t>Иванов Артем</t>
  </si>
  <si>
    <t>Романов Кирилл</t>
  </si>
  <si>
    <t>2 место</t>
  </si>
  <si>
    <t>3 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</si>
</sst>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26"/>
      <color indexed="8"/>
      <name val="Times New Roman"/>
      <family val="1"/>
      <charset val="204"/>
    </font>
    <font>
      <b/>
      <sz val="11"/>
      <color indexed="8"/>
      <name val="Monotype Corsiva"/>
      <family val="4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1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12">
    <xf numFmtId="0" fontId="0" fillId="0" borderId="0" xfId="0"/>
    <xf numFmtId="0" fontId="1" fillId="0" borderId="0" xfId="2"/>
    <xf numFmtId="0" fontId="1" fillId="0" borderId="0" xfId="2" applyAlignment="1">
      <alignment horizontal="center"/>
    </xf>
    <xf numFmtId="0" fontId="3" fillId="0" borderId="0" xfId="2" applyFont="1"/>
    <xf numFmtId="0" fontId="3" fillId="0" borderId="0" xfId="2" applyFont="1" applyAlignment="1">
      <alignment horizontal="center"/>
    </xf>
    <xf numFmtId="0" fontId="4" fillId="0" borderId="0" xfId="2" applyFont="1"/>
    <xf numFmtId="0" fontId="6" fillId="0" borderId="0" xfId="2" applyFont="1"/>
    <xf numFmtId="0" fontId="6" fillId="0" borderId="0" xfId="2" applyFont="1" applyAlignment="1">
      <alignment horizontal="center"/>
    </xf>
    <xf numFmtId="0" fontId="7" fillId="0" borderId="0" xfId="2" applyFont="1"/>
    <xf numFmtId="0" fontId="8" fillId="0" borderId="0" xfId="2" applyFont="1"/>
    <xf numFmtId="0" fontId="8" fillId="0" borderId="0" xfId="2" applyFont="1" applyAlignment="1">
      <alignment horizontal="center"/>
    </xf>
    <xf numFmtId="0" fontId="7" fillId="0" borderId="0" xfId="2" applyFont="1" applyFill="1"/>
    <xf numFmtId="0" fontId="6" fillId="0" borderId="0" xfId="2" applyFont="1" applyFill="1"/>
    <xf numFmtId="0" fontId="6" fillId="4" borderId="0" xfId="2" applyFont="1" applyFill="1" applyBorder="1" applyAlignment="1">
      <alignment horizontal="center" vertical="center"/>
    </xf>
    <xf numFmtId="164" fontId="9" fillId="0" borderId="2" xfId="2" applyNumberFormat="1" applyFont="1" applyFill="1" applyBorder="1" applyAlignment="1">
      <alignment horizontal="center" vertical="center"/>
    </xf>
    <xf numFmtId="0" fontId="6" fillId="0" borderId="5" xfId="2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center" vertical="center"/>
    </xf>
    <xf numFmtId="0" fontId="6" fillId="0" borderId="0" xfId="2" applyFont="1" applyFill="1" applyBorder="1"/>
    <xf numFmtId="0" fontId="6" fillId="4" borderId="0" xfId="2" applyFont="1" applyFill="1" applyBorder="1"/>
    <xf numFmtId="0" fontId="6" fillId="0" borderId="0" xfId="2" applyFont="1" applyBorder="1"/>
    <xf numFmtId="0" fontId="6" fillId="0" borderId="2" xfId="2" applyFont="1" applyBorder="1" applyAlignment="1">
      <alignment horizontal="center" vertical="center"/>
    </xf>
    <xf numFmtId="0" fontId="7" fillId="0" borderId="0" xfId="2" applyFont="1" applyFill="1" applyBorder="1"/>
    <xf numFmtId="0" fontId="10" fillId="0" borderId="2" xfId="2" applyFont="1" applyBorder="1" applyAlignment="1">
      <alignment horizontal="center" vertical="center"/>
    </xf>
    <xf numFmtId="0" fontId="10" fillId="0" borderId="3" xfId="2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7" fillId="0" borderId="3" xfId="2" applyFont="1" applyBorder="1" applyAlignment="1">
      <alignment horizontal="center" vertical="center" wrapText="1"/>
    </xf>
    <xf numFmtId="0" fontId="12" fillId="0" borderId="0" xfId="2" applyFont="1"/>
    <xf numFmtId="0" fontId="7" fillId="0" borderId="1" xfId="2" applyFont="1" applyBorder="1" applyAlignment="1">
      <alignment vertical="center"/>
    </xf>
    <xf numFmtId="0" fontId="13" fillId="2" borderId="2" xfId="1" applyFont="1" applyFill="1" applyBorder="1"/>
    <xf numFmtId="0" fontId="13" fillId="2" borderId="2" xfId="1" applyFont="1" applyFill="1" applyBorder="1" applyAlignment="1">
      <alignment horizontal="left"/>
    </xf>
    <xf numFmtId="0" fontId="13" fillId="0" borderId="2" xfId="1" applyFont="1" applyBorder="1"/>
    <xf numFmtId="0" fontId="6" fillId="0" borderId="10" xfId="2" applyFont="1" applyBorder="1" applyAlignment="1">
      <alignment horizontal="center" vertical="center" wrapText="1"/>
    </xf>
    <xf numFmtId="0" fontId="14" fillId="0" borderId="0" xfId="2" applyFont="1"/>
    <xf numFmtId="0" fontId="14" fillId="0" borderId="0" xfId="2" applyFont="1" applyAlignment="1">
      <alignment horizontal="center"/>
    </xf>
    <xf numFmtId="164" fontId="15" fillId="0" borderId="2" xfId="2" applyNumberFormat="1" applyFont="1" applyFill="1" applyBorder="1" applyAlignment="1">
      <alignment horizontal="center" vertical="center"/>
    </xf>
    <xf numFmtId="0" fontId="15" fillId="0" borderId="3" xfId="2" applyFon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6" fillId="5" borderId="5" xfId="2" applyFont="1" applyFill="1" applyBorder="1" applyAlignment="1">
      <alignment horizontal="center" vertical="center"/>
    </xf>
    <xf numFmtId="0" fontId="13" fillId="5" borderId="2" xfId="1" applyFont="1" applyFill="1" applyBorder="1"/>
    <xf numFmtId="0" fontId="13" fillId="5" borderId="2" xfId="1" applyFont="1" applyFill="1" applyBorder="1" applyAlignment="1">
      <alignment horizontal="left"/>
    </xf>
    <xf numFmtId="164" fontId="15" fillId="5" borderId="2" xfId="2" applyNumberFormat="1" applyFont="1" applyFill="1" applyBorder="1" applyAlignment="1">
      <alignment horizontal="center" vertical="center"/>
    </xf>
    <xf numFmtId="164" fontId="9" fillId="5" borderId="2" xfId="2" applyNumberFormat="1" applyFont="1" applyFill="1" applyBorder="1" applyAlignment="1">
      <alignment horizontal="center" vertical="center"/>
    </xf>
    <xf numFmtId="0" fontId="13" fillId="5" borderId="2" xfId="0" applyFont="1" applyFill="1" applyBorder="1"/>
    <xf numFmtId="0" fontId="16" fillId="5" borderId="2" xfId="2" applyFont="1" applyFill="1" applyBorder="1" applyAlignment="1">
      <alignment horizontal="center" vertical="center"/>
    </xf>
    <xf numFmtId="0" fontId="5" fillId="4" borderId="2" xfId="2" applyFont="1" applyFill="1" applyBorder="1" applyAlignment="1">
      <alignment horizontal="center" vertical="center"/>
    </xf>
    <xf numFmtId="164" fontId="15" fillId="5" borderId="5" xfId="2" applyNumberFormat="1" applyFont="1" applyFill="1" applyBorder="1" applyAlignment="1">
      <alignment horizontal="center" vertical="center"/>
    </xf>
    <xf numFmtId="164" fontId="15" fillId="0" borderId="5" xfId="2" applyNumberFormat="1" applyFont="1" applyFill="1" applyBorder="1" applyAlignment="1">
      <alignment horizontal="center" vertical="center"/>
    </xf>
    <xf numFmtId="0" fontId="11" fillId="0" borderId="0" xfId="2" applyFont="1" applyAlignment="1">
      <alignment horizontal="center" vertical="top" wrapText="1"/>
    </xf>
    <xf numFmtId="0" fontId="6" fillId="0" borderId="1" xfId="2" applyFont="1" applyBorder="1" applyAlignment="1">
      <alignment horizontal="center" vertical="center" wrapText="1"/>
    </xf>
    <xf numFmtId="0" fontId="13" fillId="2" borderId="2" xfId="0" applyFont="1" applyFill="1" applyBorder="1"/>
    <xf numFmtId="0" fontId="14" fillId="2" borderId="2" xfId="0" applyFont="1" applyFill="1" applyBorder="1"/>
    <xf numFmtId="164" fontId="9" fillId="0" borderId="2" xfId="0" applyNumberFormat="1" applyFont="1" applyFill="1" applyBorder="1" applyAlignment="1">
      <alignment horizontal="center" vertical="center"/>
    </xf>
    <xf numFmtId="164" fontId="17" fillId="0" borderId="5" xfId="0" applyNumberFormat="1" applyFont="1" applyFill="1" applyBorder="1" applyAlignment="1">
      <alignment horizontal="center" vertical="center"/>
    </xf>
    <xf numFmtId="0" fontId="7" fillId="0" borderId="3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6" fillId="2" borderId="5" xfId="2" applyFont="1" applyFill="1" applyBorder="1" applyAlignment="1">
      <alignment horizontal="center" vertical="center"/>
    </xf>
    <xf numFmtId="164" fontId="15" fillId="2" borderId="2" xfId="2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center" vertical="center"/>
    </xf>
    <xf numFmtId="164" fontId="17" fillId="2" borderId="5" xfId="0" applyNumberFormat="1" applyFont="1" applyFill="1" applyBorder="1" applyAlignment="1">
      <alignment horizontal="center" vertical="center"/>
    </xf>
    <xf numFmtId="164" fontId="15" fillId="2" borderId="5" xfId="2" applyNumberFormat="1" applyFont="1" applyFill="1" applyBorder="1" applyAlignment="1">
      <alignment horizontal="center" vertical="center"/>
    </xf>
    <xf numFmtId="0" fontId="16" fillId="2" borderId="2" xfId="2" applyFont="1" applyFill="1" applyBorder="1" applyAlignment="1">
      <alignment horizontal="center" vertical="center"/>
    </xf>
    <xf numFmtId="0" fontId="6" fillId="2" borderId="0" xfId="2" applyFont="1" applyFill="1"/>
    <xf numFmtId="164" fontId="9" fillId="5" borderId="2" xfId="0" applyNumberFormat="1" applyFont="1" applyFill="1" applyBorder="1" applyAlignment="1">
      <alignment horizontal="center" vertical="center"/>
    </xf>
    <xf numFmtId="164" fontId="17" fillId="5" borderId="5" xfId="0" applyNumberFormat="1" applyFont="1" applyFill="1" applyBorder="1" applyAlignment="1">
      <alignment horizontal="center" vertical="center"/>
    </xf>
    <xf numFmtId="0" fontId="6" fillId="2" borderId="0" xfId="2" applyFont="1" applyFill="1" applyBorder="1"/>
    <xf numFmtId="164" fontId="9" fillId="2" borderId="2" xfId="2" applyNumberFormat="1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/>
    </xf>
    <xf numFmtId="164" fontId="16" fillId="2" borderId="2" xfId="2" applyNumberFormat="1" applyFont="1" applyFill="1" applyBorder="1" applyAlignment="1">
      <alignment horizontal="center" vertical="center"/>
    </xf>
    <xf numFmtId="164" fontId="16" fillId="5" borderId="2" xfId="2" applyNumberFormat="1" applyFont="1" applyFill="1" applyBorder="1" applyAlignment="1">
      <alignment horizontal="center" vertical="center"/>
    </xf>
    <xf numFmtId="0" fontId="7" fillId="0" borderId="7" xfId="2" applyFont="1" applyBorder="1" applyAlignment="1">
      <alignment horizontal="center" vertical="center" wrapText="1"/>
    </xf>
    <xf numFmtId="0" fontId="1" fillId="0" borderId="9" xfId="2" applyBorder="1"/>
    <xf numFmtId="0" fontId="7" fillId="3" borderId="5" xfId="2" applyFont="1" applyFill="1" applyBorder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7" fillId="3" borderId="3" xfId="2" applyFont="1" applyFill="1" applyBorder="1" applyAlignment="1">
      <alignment horizontal="center"/>
    </xf>
    <xf numFmtId="0" fontId="6" fillId="0" borderId="7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0" borderId="13" xfId="2" applyFont="1" applyBorder="1" applyAlignment="1">
      <alignment horizontal="center" vertical="center" wrapText="1"/>
    </xf>
    <xf numFmtId="0" fontId="7" fillId="3" borderId="5" xfId="2" applyFont="1" applyFill="1" applyBorder="1" applyAlignment="1">
      <alignment horizontal="center" vertical="center"/>
    </xf>
    <xf numFmtId="0" fontId="7" fillId="3" borderId="1" xfId="2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 vertical="center"/>
    </xf>
    <xf numFmtId="0" fontId="6" fillId="0" borderId="11" xfId="2" applyFont="1" applyBorder="1" applyAlignment="1">
      <alignment horizontal="center" vertical="center" wrapText="1"/>
    </xf>
    <xf numFmtId="0" fontId="6" fillId="0" borderId="12" xfId="2" applyFont="1" applyBorder="1" applyAlignment="1">
      <alignment horizontal="center" vertical="center" wrapText="1"/>
    </xf>
    <xf numFmtId="0" fontId="6" fillId="0" borderId="8" xfId="2" applyFont="1" applyBorder="1" applyAlignment="1">
      <alignment horizontal="center" vertical="center" wrapText="1"/>
    </xf>
    <xf numFmtId="0" fontId="6" fillId="0" borderId="5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1" fillId="0" borderId="1" xfId="2" applyBorder="1"/>
    <xf numFmtId="0" fontId="1" fillId="0" borderId="3" xfId="2" applyBorder="1"/>
    <xf numFmtId="0" fontId="7" fillId="0" borderId="5" xfId="2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7" fillId="0" borderId="3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 wrapText="1"/>
    </xf>
    <xf numFmtId="0" fontId="7" fillId="0" borderId="12" xfId="2" applyFont="1" applyBorder="1" applyAlignment="1">
      <alignment horizontal="center" vertical="center" wrapText="1"/>
    </xf>
    <xf numFmtId="0" fontId="7" fillId="0" borderId="10" xfId="2" applyFont="1" applyBorder="1" applyAlignment="1">
      <alignment horizontal="center" vertical="center" wrapText="1"/>
    </xf>
    <xf numFmtId="0" fontId="7" fillId="0" borderId="8" xfId="2" applyFont="1" applyBorder="1" applyAlignment="1">
      <alignment horizontal="center" vertical="center" wrapText="1"/>
    </xf>
    <xf numFmtId="0" fontId="6" fillId="0" borderId="6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 vertical="center" wrapText="1"/>
    </xf>
    <xf numFmtId="0" fontId="11" fillId="0" borderId="0" xfId="2" applyFont="1" applyAlignment="1">
      <alignment horizontal="center" vertical="top" wrapText="1"/>
    </xf>
    <xf numFmtId="0" fontId="7" fillId="0" borderId="0" xfId="2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 wrapText="1"/>
    </xf>
    <xf numFmtId="0" fontId="7" fillId="3" borderId="4" xfId="2" applyFont="1" applyFill="1" applyBorder="1" applyAlignment="1">
      <alignment horizontal="center" vertical="center"/>
    </xf>
    <xf numFmtId="0" fontId="11" fillId="0" borderId="4" xfId="2" applyFont="1" applyBorder="1" applyAlignment="1">
      <alignment horizontal="center" vertical="top" wrapText="1"/>
    </xf>
    <xf numFmtId="0" fontId="6" fillId="0" borderId="0" xfId="2" applyFont="1" applyBorder="1" applyAlignment="1">
      <alignment horizontal="center" vertical="center" wrapText="1"/>
    </xf>
    <xf numFmtId="0" fontId="7" fillId="0" borderId="7" xfId="2" applyFont="1" applyBorder="1" applyAlignment="1">
      <alignment horizontal="center" vertical="center"/>
    </xf>
    <xf numFmtId="0" fontId="7" fillId="0" borderId="6" xfId="2" applyFont="1" applyBorder="1" applyAlignment="1">
      <alignment horizontal="center" vertical="center"/>
    </xf>
    <xf numFmtId="0" fontId="7" fillId="0" borderId="13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29</xdr:row>
      <xdr:rowOff>66675</xdr:rowOff>
    </xdr:from>
    <xdr:to>
      <xdr:col>17</xdr:col>
      <xdr:colOff>0</xdr:colOff>
      <xdr:row>32</xdr:row>
      <xdr:rowOff>28575</xdr:rowOff>
    </xdr:to>
    <xdr:pic>
      <xdr:nvPicPr>
        <xdr:cNvPr id="2" name="Picture 2" descr="Копия ZNAK~B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9325" y="96488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92604</xdr:colOff>
      <xdr:row>0</xdr:row>
      <xdr:rowOff>0</xdr:rowOff>
    </xdr:from>
    <xdr:to>
      <xdr:col>16</xdr:col>
      <xdr:colOff>1098021</xdr:colOff>
      <xdr:row>1</xdr:row>
      <xdr:rowOff>1873687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0"/>
          <a:ext cx="13335000" cy="7072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35</xdr:row>
      <xdr:rowOff>66675</xdr:rowOff>
    </xdr:from>
    <xdr:to>
      <xdr:col>19</xdr:col>
      <xdr:colOff>0</xdr:colOff>
      <xdr:row>38</xdr:row>
      <xdr:rowOff>28575</xdr:rowOff>
    </xdr:to>
    <xdr:pic>
      <xdr:nvPicPr>
        <xdr:cNvPr id="2" name="Picture 2" descr="Копия ZNAK~B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4625" y="93249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52917</xdr:colOff>
      <xdr:row>0</xdr:row>
      <xdr:rowOff>0</xdr:rowOff>
    </xdr:from>
    <xdr:to>
      <xdr:col>18</xdr:col>
      <xdr:colOff>780521</xdr:colOff>
      <xdr:row>1</xdr:row>
      <xdr:rowOff>3315886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3" y="0"/>
          <a:ext cx="13559896" cy="71920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1362075</xdr:colOff>
      <xdr:row>37</xdr:row>
      <xdr:rowOff>0</xdr:rowOff>
    </xdr:from>
    <xdr:to>
      <xdr:col>12</xdr:col>
      <xdr:colOff>0</xdr:colOff>
      <xdr:row>37</xdr:row>
      <xdr:rowOff>0</xdr:rowOff>
    </xdr:to>
    <xdr:pic>
      <xdr:nvPicPr>
        <xdr:cNvPr id="2" name="Picture 2" descr="Копия ZNAK~B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814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1312332</xdr:colOff>
      <xdr:row>0</xdr:row>
      <xdr:rowOff>0</xdr:rowOff>
    </xdr:from>
    <xdr:to>
      <xdr:col>11</xdr:col>
      <xdr:colOff>96018</xdr:colOff>
      <xdr:row>1</xdr:row>
      <xdr:rowOff>1598083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332" y="0"/>
          <a:ext cx="9525769" cy="50376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Q113"/>
  <sheetViews>
    <sheetView showGridLines="0" topLeftCell="A2" zoomScale="72" zoomScaleNormal="72" workbookViewId="0">
      <selection activeCell="Q12" sqref="Q12"/>
    </sheetView>
  </sheetViews>
  <sheetFormatPr defaultColWidth="0" defaultRowHeight="15" customHeight="1" zeroHeight="1" x14ac:dyDescent="0.25"/>
  <cols>
    <col min="1" max="1" width="2.875" style="1" customWidth="1"/>
    <col min="2" max="2" width="8.625" style="1" customWidth="1"/>
    <col min="3" max="3" width="27.875" style="1" customWidth="1"/>
    <col min="4" max="4" width="19.75" style="1" customWidth="1"/>
    <col min="5" max="5" width="10.875" style="1" customWidth="1"/>
    <col min="6" max="6" width="11" style="1" customWidth="1"/>
    <col min="7" max="8" width="10.75" style="1" customWidth="1"/>
    <col min="9" max="9" width="10.875" style="1" customWidth="1"/>
    <col min="10" max="10" width="10.625" style="1" customWidth="1"/>
    <col min="11" max="13" width="4.875" style="1" bestFit="1" customWidth="1"/>
    <col min="14" max="14" width="6" style="1" customWidth="1"/>
    <col min="15" max="15" width="10.875" style="1" customWidth="1"/>
    <col min="16" max="16" width="8.875" style="1" customWidth="1"/>
    <col min="17" max="17" width="14.75" style="2" customWidth="1"/>
    <col min="18" max="256" width="0" style="1" hidden="1"/>
    <col min="257" max="257" width="8.625" style="1" customWidth="1"/>
    <col min="258" max="258" width="27.875" style="1" customWidth="1"/>
    <col min="259" max="259" width="19.75" style="1" customWidth="1"/>
    <col min="260" max="260" width="10.875" style="1" customWidth="1"/>
    <col min="261" max="261" width="11" style="1" customWidth="1"/>
    <col min="262" max="263" width="10.75" style="1" customWidth="1"/>
    <col min="264" max="264" width="10.875" style="1" customWidth="1"/>
    <col min="265" max="265" width="10.625" style="1" customWidth="1"/>
    <col min="266" max="268" width="4.875" style="1" bestFit="1" customWidth="1"/>
    <col min="269" max="269" width="6" style="1" customWidth="1"/>
    <col min="270" max="270" width="10.875" style="1" customWidth="1"/>
    <col min="271" max="271" width="8.875" style="1" customWidth="1"/>
    <col min="272" max="272" width="14.75" style="1" customWidth="1"/>
    <col min="273" max="273" width="9.375" style="1" customWidth="1"/>
    <col min="274" max="512" width="0" style="1" hidden="1"/>
    <col min="513" max="513" width="8.625" style="1" customWidth="1"/>
    <col min="514" max="514" width="27.875" style="1" customWidth="1"/>
    <col min="515" max="515" width="19.75" style="1" customWidth="1"/>
    <col min="516" max="516" width="10.875" style="1" customWidth="1"/>
    <col min="517" max="517" width="11" style="1" customWidth="1"/>
    <col min="518" max="519" width="10.75" style="1" customWidth="1"/>
    <col min="520" max="520" width="10.875" style="1" customWidth="1"/>
    <col min="521" max="521" width="10.625" style="1" customWidth="1"/>
    <col min="522" max="524" width="4.875" style="1" bestFit="1" customWidth="1"/>
    <col min="525" max="525" width="6" style="1" customWidth="1"/>
    <col min="526" max="526" width="10.875" style="1" customWidth="1"/>
    <col min="527" max="527" width="8.875" style="1" customWidth="1"/>
    <col min="528" max="528" width="14.75" style="1" customWidth="1"/>
    <col min="529" max="529" width="9.375" style="1" customWidth="1"/>
    <col min="530" max="768" width="0" style="1" hidden="1"/>
    <col min="769" max="769" width="8.625" style="1" customWidth="1"/>
    <col min="770" max="770" width="27.875" style="1" customWidth="1"/>
    <col min="771" max="771" width="19.75" style="1" customWidth="1"/>
    <col min="772" max="772" width="10.875" style="1" customWidth="1"/>
    <col min="773" max="773" width="11" style="1" customWidth="1"/>
    <col min="774" max="775" width="10.75" style="1" customWidth="1"/>
    <col min="776" max="776" width="10.875" style="1" customWidth="1"/>
    <col min="777" max="777" width="10.625" style="1" customWidth="1"/>
    <col min="778" max="780" width="4.875" style="1" bestFit="1" customWidth="1"/>
    <col min="781" max="781" width="6" style="1" customWidth="1"/>
    <col min="782" max="782" width="10.875" style="1" customWidth="1"/>
    <col min="783" max="783" width="8.875" style="1" customWidth="1"/>
    <col min="784" max="784" width="14.75" style="1" customWidth="1"/>
    <col min="785" max="785" width="9.375" style="1" customWidth="1"/>
    <col min="786" max="1024" width="0" style="1" hidden="1"/>
    <col min="1025" max="1025" width="8.625" style="1" customWidth="1"/>
    <col min="1026" max="1026" width="27.875" style="1" customWidth="1"/>
    <col min="1027" max="1027" width="19.75" style="1" customWidth="1"/>
    <col min="1028" max="1028" width="10.875" style="1" customWidth="1"/>
    <col min="1029" max="1029" width="11" style="1" customWidth="1"/>
    <col min="1030" max="1031" width="10.75" style="1" customWidth="1"/>
    <col min="1032" max="1032" width="10.875" style="1" customWidth="1"/>
    <col min="1033" max="1033" width="10.625" style="1" customWidth="1"/>
    <col min="1034" max="1036" width="4.875" style="1" bestFit="1" customWidth="1"/>
    <col min="1037" max="1037" width="6" style="1" customWidth="1"/>
    <col min="1038" max="1038" width="10.875" style="1" customWidth="1"/>
    <col min="1039" max="1039" width="8.875" style="1" customWidth="1"/>
    <col min="1040" max="1040" width="14.75" style="1" customWidth="1"/>
    <col min="1041" max="1041" width="9.375" style="1" customWidth="1"/>
    <col min="1042" max="1280" width="0" style="1" hidden="1"/>
    <col min="1281" max="1281" width="8.625" style="1" customWidth="1"/>
    <col min="1282" max="1282" width="27.875" style="1" customWidth="1"/>
    <col min="1283" max="1283" width="19.75" style="1" customWidth="1"/>
    <col min="1284" max="1284" width="10.875" style="1" customWidth="1"/>
    <col min="1285" max="1285" width="11" style="1" customWidth="1"/>
    <col min="1286" max="1287" width="10.75" style="1" customWidth="1"/>
    <col min="1288" max="1288" width="10.875" style="1" customWidth="1"/>
    <col min="1289" max="1289" width="10.625" style="1" customWidth="1"/>
    <col min="1290" max="1292" width="4.875" style="1" bestFit="1" customWidth="1"/>
    <col min="1293" max="1293" width="6" style="1" customWidth="1"/>
    <col min="1294" max="1294" width="10.875" style="1" customWidth="1"/>
    <col min="1295" max="1295" width="8.875" style="1" customWidth="1"/>
    <col min="1296" max="1296" width="14.75" style="1" customWidth="1"/>
    <col min="1297" max="1297" width="9.375" style="1" customWidth="1"/>
    <col min="1298" max="1536" width="0" style="1" hidden="1"/>
    <col min="1537" max="1537" width="8.625" style="1" customWidth="1"/>
    <col min="1538" max="1538" width="27.875" style="1" customWidth="1"/>
    <col min="1539" max="1539" width="19.75" style="1" customWidth="1"/>
    <col min="1540" max="1540" width="10.875" style="1" customWidth="1"/>
    <col min="1541" max="1541" width="11" style="1" customWidth="1"/>
    <col min="1542" max="1543" width="10.75" style="1" customWidth="1"/>
    <col min="1544" max="1544" width="10.875" style="1" customWidth="1"/>
    <col min="1545" max="1545" width="10.625" style="1" customWidth="1"/>
    <col min="1546" max="1548" width="4.875" style="1" bestFit="1" customWidth="1"/>
    <col min="1549" max="1549" width="6" style="1" customWidth="1"/>
    <col min="1550" max="1550" width="10.875" style="1" customWidth="1"/>
    <col min="1551" max="1551" width="8.875" style="1" customWidth="1"/>
    <col min="1552" max="1552" width="14.75" style="1" customWidth="1"/>
    <col min="1553" max="1553" width="9.375" style="1" customWidth="1"/>
    <col min="1554" max="1792" width="0" style="1" hidden="1"/>
    <col min="1793" max="1793" width="8.625" style="1" customWidth="1"/>
    <col min="1794" max="1794" width="27.875" style="1" customWidth="1"/>
    <col min="1795" max="1795" width="19.75" style="1" customWidth="1"/>
    <col min="1796" max="1796" width="10.875" style="1" customWidth="1"/>
    <col min="1797" max="1797" width="11" style="1" customWidth="1"/>
    <col min="1798" max="1799" width="10.75" style="1" customWidth="1"/>
    <col min="1800" max="1800" width="10.875" style="1" customWidth="1"/>
    <col min="1801" max="1801" width="10.625" style="1" customWidth="1"/>
    <col min="1802" max="1804" width="4.875" style="1" bestFit="1" customWidth="1"/>
    <col min="1805" max="1805" width="6" style="1" customWidth="1"/>
    <col min="1806" max="1806" width="10.875" style="1" customWidth="1"/>
    <col min="1807" max="1807" width="8.875" style="1" customWidth="1"/>
    <col min="1808" max="1808" width="14.75" style="1" customWidth="1"/>
    <col min="1809" max="1809" width="9.375" style="1" customWidth="1"/>
    <col min="1810" max="2048" width="0" style="1" hidden="1"/>
    <col min="2049" max="2049" width="8.625" style="1" customWidth="1"/>
    <col min="2050" max="2050" width="27.875" style="1" customWidth="1"/>
    <col min="2051" max="2051" width="19.75" style="1" customWidth="1"/>
    <col min="2052" max="2052" width="10.875" style="1" customWidth="1"/>
    <col min="2053" max="2053" width="11" style="1" customWidth="1"/>
    <col min="2054" max="2055" width="10.75" style="1" customWidth="1"/>
    <col min="2056" max="2056" width="10.875" style="1" customWidth="1"/>
    <col min="2057" max="2057" width="10.625" style="1" customWidth="1"/>
    <col min="2058" max="2060" width="4.875" style="1" bestFit="1" customWidth="1"/>
    <col min="2061" max="2061" width="6" style="1" customWidth="1"/>
    <col min="2062" max="2062" width="10.875" style="1" customWidth="1"/>
    <col min="2063" max="2063" width="8.875" style="1" customWidth="1"/>
    <col min="2064" max="2064" width="14.75" style="1" customWidth="1"/>
    <col min="2065" max="2065" width="9.375" style="1" customWidth="1"/>
    <col min="2066" max="2304" width="0" style="1" hidden="1"/>
    <col min="2305" max="2305" width="8.625" style="1" customWidth="1"/>
    <col min="2306" max="2306" width="27.875" style="1" customWidth="1"/>
    <col min="2307" max="2307" width="19.75" style="1" customWidth="1"/>
    <col min="2308" max="2308" width="10.875" style="1" customWidth="1"/>
    <col min="2309" max="2309" width="11" style="1" customWidth="1"/>
    <col min="2310" max="2311" width="10.75" style="1" customWidth="1"/>
    <col min="2312" max="2312" width="10.875" style="1" customWidth="1"/>
    <col min="2313" max="2313" width="10.625" style="1" customWidth="1"/>
    <col min="2314" max="2316" width="4.875" style="1" bestFit="1" customWidth="1"/>
    <col min="2317" max="2317" width="6" style="1" customWidth="1"/>
    <col min="2318" max="2318" width="10.875" style="1" customWidth="1"/>
    <col min="2319" max="2319" width="8.875" style="1" customWidth="1"/>
    <col min="2320" max="2320" width="14.75" style="1" customWidth="1"/>
    <col min="2321" max="2321" width="9.375" style="1" customWidth="1"/>
    <col min="2322" max="2560" width="0" style="1" hidden="1"/>
    <col min="2561" max="2561" width="8.625" style="1" customWidth="1"/>
    <col min="2562" max="2562" width="27.875" style="1" customWidth="1"/>
    <col min="2563" max="2563" width="19.75" style="1" customWidth="1"/>
    <col min="2564" max="2564" width="10.875" style="1" customWidth="1"/>
    <col min="2565" max="2565" width="11" style="1" customWidth="1"/>
    <col min="2566" max="2567" width="10.75" style="1" customWidth="1"/>
    <col min="2568" max="2568" width="10.875" style="1" customWidth="1"/>
    <col min="2569" max="2569" width="10.625" style="1" customWidth="1"/>
    <col min="2570" max="2572" width="4.875" style="1" bestFit="1" customWidth="1"/>
    <col min="2573" max="2573" width="6" style="1" customWidth="1"/>
    <col min="2574" max="2574" width="10.875" style="1" customWidth="1"/>
    <col min="2575" max="2575" width="8.875" style="1" customWidth="1"/>
    <col min="2576" max="2576" width="14.75" style="1" customWidth="1"/>
    <col min="2577" max="2577" width="9.375" style="1" customWidth="1"/>
    <col min="2578" max="2816" width="0" style="1" hidden="1"/>
    <col min="2817" max="2817" width="8.625" style="1" customWidth="1"/>
    <col min="2818" max="2818" width="27.875" style="1" customWidth="1"/>
    <col min="2819" max="2819" width="19.75" style="1" customWidth="1"/>
    <col min="2820" max="2820" width="10.875" style="1" customWidth="1"/>
    <col min="2821" max="2821" width="11" style="1" customWidth="1"/>
    <col min="2822" max="2823" width="10.75" style="1" customWidth="1"/>
    <col min="2824" max="2824" width="10.875" style="1" customWidth="1"/>
    <col min="2825" max="2825" width="10.625" style="1" customWidth="1"/>
    <col min="2826" max="2828" width="4.875" style="1" bestFit="1" customWidth="1"/>
    <col min="2829" max="2829" width="6" style="1" customWidth="1"/>
    <col min="2830" max="2830" width="10.875" style="1" customWidth="1"/>
    <col min="2831" max="2831" width="8.875" style="1" customWidth="1"/>
    <col min="2832" max="2832" width="14.75" style="1" customWidth="1"/>
    <col min="2833" max="2833" width="9.375" style="1" customWidth="1"/>
    <col min="2834" max="3072" width="0" style="1" hidden="1"/>
    <col min="3073" max="3073" width="8.625" style="1" customWidth="1"/>
    <col min="3074" max="3074" width="27.875" style="1" customWidth="1"/>
    <col min="3075" max="3075" width="19.75" style="1" customWidth="1"/>
    <col min="3076" max="3076" width="10.875" style="1" customWidth="1"/>
    <col min="3077" max="3077" width="11" style="1" customWidth="1"/>
    <col min="3078" max="3079" width="10.75" style="1" customWidth="1"/>
    <col min="3080" max="3080" width="10.875" style="1" customWidth="1"/>
    <col min="3081" max="3081" width="10.625" style="1" customWidth="1"/>
    <col min="3082" max="3084" width="4.875" style="1" bestFit="1" customWidth="1"/>
    <col min="3085" max="3085" width="6" style="1" customWidth="1"/>
    <col min="3086" max="3086" width="10.875" style="1" customWidth="1"/>
    <col min="3087" max="3087" width="8.875" style="1" customWidth="1"/>
    <col min="3088" max="3088" width="14.75" style="1" customWidth="1"/>
    <col min="3089" max="3089" width="9.375" style="1" customWidth="1"/>
    <col min="3090" max="3328" width="0" style="1" hidden="1"/>
    <col min="3329" max="3329" width="8.625" style="1" customWidth="1"/>
    <col min="3330" max="3330" width="27.875" style="1" customWidth="1"/>
    <col min="3331" max="3331" width="19.75" style="1" customWidth="1"/>
    <col min="3332" max="3332" width="10.875" style="1" customWidth="1"/>
    <col min="3333" max="3333" width="11" style="1" customWidth="1"/>
    <col min="3334" max="3335" width="10.75" style="1" customWidth="1"/>
    <col min="3336" max="3336" width="10.875" style="1" customWidth="1"/>
    <col min="3337" max="3337" width="10.625" style="1" customWidth="1"/>
    <col min="3338" max="3340" width="4.875" style="1" bestFit="1" customWidth="1"/>
    <col min="3341" max="3341" width="6" style="1" customWidth="1"/>
    <col min="3342" max="3342" width="10.875" style="1" customWidth="1"/>
    <col min="3343" max="3343" width="8.875" style="1" customWidth="1"/>
    <col min="3344" max="3344" width="14.75" style="1" customWidth="1"/>
    <col min="3345" max="3345" width="9.375" style="1" customWidth="1"/>
    <col min="3346" max="3584" width="0" style="1" hidden="1"/>
    <col min="3585" max="3585" width="8.625" style="1" customWidth="1"/>
    <col min="3586" max="3586" width="27.875" style="1" customWidth="1"/>
    <col min="3587" max="3587" width="19.75" style="1" customWidth="1"/>
    <col min="3588" max="3588" width="10.875" style="1" customWidth="1"/>
    <col min="3589" max="3589" width="11" style="1" customWidth="1"/>
    <col min="3590" max="3591" width="10.75" style="1" customWidth="1"/>
    <col min="3592" max="3592" width="10.875" style="1" customWidth="1"/>
    <col min="3593" max="3593" width="10.625" style="1" customWidth="1"/>
    <col min="3594" max="3596" width="4.875" style="1" bestFit="1" customWidth="1"/>
    <col min="3597" max="3597" width="6" style="1" customWidth="1"/>
    <col min="3598" max="3598" width="10.875" style="1" customWidth="1"/>
    <col min="3599" max="3599" width="8.875" style="1" customWidth="1"/>
    <col min="3600" max="3600" width="14.75" style="1" customWidth="1"/>
    <col min="3601" max="3601" width="9.375" style="1" customWidth="1"/>
    <col min="3602" max="3840" width="0" style="1" hidden="1"/>
    <col min="3841" max="3841" width="8.625" style="1" customWidth="1"/>
    <col min="3842" max="3842" width="27.875" style="1" customWidth="1"/>
    <col min="3843" max="3843" width="19.75" style="1" customWidth="1"/>
    <col min="3844" max="3844" width="10.875" style="1" customWidth="1"/>
    <col min="3845" max="3845" width="11" style="1" customWidth="1"/>
    <col min="3846" max="3847" width="10.75" style="1" customWidth="1"/>
    <col min="3848" max="3848" width="10.875" style="1" customWidth="1"/>
    <col min="3849" max="3849" width="10.625" style="1" customWidth="1"/>
    <col min="3850" max="3852" width="4.875" style="1" bestFit="1" customWidth="1"/>
    <col min="3853" max="3853" width="6" style="1" customWidth="1"/>
    <col min="3854" max="3854" width="10.875" style="1" customWidth="1"/>
    <col min="3855" max="3855" width="8.875" style="1" customWidth="1"/>
    <col min="3856" max="3856" width="14.75" style="1" customWidth="1"/>
    <col min="3857" max="3857" width="9.375" style="1" customWidth="1"/>
    <col min="3858" max="4096" width="0" style="1" hidden="1"/>
    <col min="4097" max="4097" width="8.625" style="1" customWidth="1"/>
    <col min="4098" max="4098" width="27.875" style="1" customWidth="1"/>
    <col min="4099" max="4099" width="19.75" style="1" customWidth="1"/>
    <col min="4100" max="4100" width="10.875" style="1" customWidth="1"/>
    <col min="4101" max="4101" width="11" style="1" customWidth="1"/>
    <col min="4102" max="4103" width="10.75" style="1" customWidth="1"/>
    <col min="4104" max="4104" width="10.875" style="1" customWidth="1"/>
    <col min="4105" max="4105" width="10.625" style="1" customWidth="1"/>
    <col min="4106" max="4108" width="4.875" style="1" bestFit="1" customWidth="1"/>
    <col min="4109" max="4109" width="6" style="1" customWidth="1"/>
    <col min="4110" max="4110" width="10.875" style="1" customWidth="1"/>
    <col min="4111" max="4111" width="8.875" style="1" customWidth="1"/>
    <col min="4112" max="4112" width="14.75" style="1" customWidth="1"/>
    <col min="4113" max="4113" width="9.375" style="1" customWidth="1"/>
    <col min="4114" max="4352" width="0" style="1" hidden="1"/>
    <col min="4353" max="4353" width="8.625" style="1" customWidth="1"/>
    <col min="4354" max="4354" width="27.875" style="1" customWidth="1"/>
    <col min="4355" max="4355" width="19.75" style="1" customWidth="1"/>
    <col min="4356" max="4356" width="10.875" style="1" customWidth="1"/>
    <col min="4357" max="4357" width="11" style="1" customWidth="1"/>
    <col min="4358" max="4359" width="10.75" style="1" customWidth="1"/>
    <col min="4360" max="4360" width="10.875" style="1" customWidth="1"/>
    <col min="4361" max="4361" width="10.625" style="1" customWidth="1"/>
    <col min="4362" max="4364" width="4.875" style="1" bestFit="1" customWidth="1"/>
    <col min="4365" max="4365" width="6" style="1" customWidth="1"/>
    <col min="4366" max="4366" width="10.875" style="1" customWidth="1"/>
    <col min="4367" max="4367" width="8.875" style="1" customWidth="1"/>
    <col min="4368" max="4368" width="14.75" style="1" customWidth="1"/>
    <col min="4369" max="4369" width="9.375" style="1" customWidth="1"/>
    <col min="4370" max="4608" width="0" style="1" hidden="1"/>
    <col min="4609" max="4609" width="8.625" style="1" customWidth="1"/>
    <col min="4610" max="4610" width="27.875" style="1" customWidth="1"/>
    <col min="4611" max="4611" width="19.75" style="1" customWidth="1"/>
    <col min="4612" max="4612" width="10.875" style="1" customWidth="1"/>
    <col min="4613" max="4613" width="11" style="1" customWidth="1"/>
    <col min="4614" max="4615" width="10.75" style="1" customWidth="1"/>
    <col min="4616" max="4616" width="10.875" style="1" customWidth="1"/>
    <col min="4617" max="4617" width="10.625" style="1" customWidth="1"/>
    <col min="4618" max="4620" width="4.875" style="1" bestFit="1" customWidth="1"/>
    <col min="4621" max="4621" width="6" style="1" customWidth="1"/>
    <col min="4622" max="4622" width="10.875" style="1" customWidth="1"/>
    <col min="4623" max="4623" width="8.875" style="1" customWidth="1"/>
    <col min="4624" max="4624" width="14.75" style="1" customWidth="1"/>
    <col min="4625" max="4625" width="9.375" style="1" customWidth="1"/>
    <col min="4626" max="4864" width="0" style="1" hidden="1"/>
    <col min="4865" max="4865" width="8.625" style="1" customWidth="1"/>
    <col min="4866" max="4866" width="27.875" style="1" customWidth="1"/>
    <col min="4867" max="4867" width="19.75" style="1" customWidth="1"/>
    <col min="4868" max="4868" width="10.875" style="1" customWidth="1"/>
    <col min="4869" max="4869" width="11" style="1" customWidth="1"/>
    <col min="4870" max="4871" width="10.75" style="1" customWidth="1"/>
    <col min="4872" max="4872" width="10.875" style="1" customWidth="1"/>
    <col min="4873" max="4873" width="10.625" style="1" customWidth="1"/>
    <col min="4874" max="4876" width="4.875" style="1" bestFit="1" customWidth="1"/>
    <col min="4877" max="4877" width="6" style="1" customWidth="1"/>
    <col min="4878" max="4878" width="10.875" style="1" customWidth="1"/>
    <col min="4879" max="4879" width="8.875" style="1" customWidth="1"/>
    <col min="4880" max="4880" width="14.75" style="1" customWidth="1"/>
    <col min="4881" max="4881" width="9.375" style="1" customWidth="1"/>
    <col min="4882" max="5120" width="0" style="1" hidden="1"/>
    <col min="5121" max="5121" width="8.625" style="1" customWidth="1"/>
    <col min="5122" max="5122" width="27.875" style="1" customWidth="1"/>
    <col min="5123" max="5123" width="19.75" style="1" customWidth="1"/>
    <col min="5124" max="5124" width="10.875" style="1" customWidth="1"/>
    <col min="5125" max="5125" width="11" style="1" customWidth="1"/>
    <col min="5126" max="5127" width="10.75" style="1" customWidth="1"/>
    <col min="5128" max="5128" width="10.875" style="1" customWidth="1"/>
    <col min="5129" max="5129" width="10.625" style="1" customWidth="1"/>
    <col min="5130" max="5132" width="4.875" style="1" bestFit="1" customWidth="1"/>
    <col min="5133" max="5133" width="6" style="1" customWidth="1"/>
    <col min="5134" max="5134" width="10.875" style="1" customWidth="1"/>
    <col min="5135" max="5135" width="8.875" style="1" customWidth="1"/>
    <col min="5136" max="5136" width="14.75" style="1" customWidth="1"/>
    <col min="5137" max="5137" width="9.375" style="1" customWidth="1"/>
    <col min="5138" max="5376" width="0" style="1" hidden="1"/>
    <col min="5377" max="5377" width="8.625" style="1" customWidth="1"/>
    <col min="5378" max="5378" width="27.875" style="1" customWidth="1"/>
    <col min="5379" max="5379" width="19.75" style="1" customWidth="1"/>
    <col min="5380" max="5380" width="10.875" style="1" customWidth="1"/>
    <col min="5381" max="5381" width="11" style="1" customWidth="1"/>
    <col min="5382" max="5383" width="10.75" style="1" customWidth="1"/>
    <col min="5384" max="5384" width="10.875" style="1" customWidth="1"/>
    <col min="5385" max="5385" width="10.625" style="1" customWidth="1"/>
    <col min="5386" max="5388" width="4.875" style="1" bestFit="1" customWidth="1"/>
    <col min="5389" max="5389" width="6" style="1" customWidth="1"/>
    <col min="5390" max="5390" width="10.875" style="1" customWidth="1"/>
    <col min="5391" max="5391" width="8.875" style="1" customWidth="1"/>
    <col min="5392" max="5392" width="14.75" style="1" customWidth="1"/>
    <col min="5393" max="5393" width="9.375" style="1" customWidth="1"/>
    <col min="5394" max="5632" width="0" style="1" hidden="1"/>
    <col min="5633" max="5633" width="8.625" style="1" customWidth="1"/>
    <col min="5634" max="5634" width="27.875" style="1" customWidth="1"/>
    <col min="5635" max="5635" width="19.75" style="1" customWidth="1"/>
    <col min="5636" max="5636" width="10.875" style="1" customWidth="1"/>
    <col min="5637" max="5637" width="11" style="1" customWidth="1"/>
    <col min="5638" max="5639" width="10.75" style="1" customWidth="1"/>
    <col min="5640" max="5640" width="10.875" style="1" customWidth="1"/>
    <col min="5641" max="5641" width="10.625" style="1" customWidth="1"/>
    <col min="5642" max="5644" width="4.875" style="1" bestFit="1" customWidth="1"/>
    <col min="5645" max="5645" width="6" style="1" customWidth="1"/>
    <col min="5646" max="5646" width="10.875" style="1" customWidth="1"/>
    <col min="5647" max="5647" width="8.875" style="1" customWidth="1"/>
    <col min="5648" max="5648" width="14.75" style="1" customWidth="1"/>
    <col min="5649" max="5649" width="9.375" style="1" customWidth="1"/>
    <col min="5650" max="5888" width="0" style="1" hidden="1"/>
    <col min="5889" max="5889" width="8.625" style="1" customWidth="1"/>
    <col min="5890" max="5890" width="27.875" style="1" customWidth="1"/>
    <col min="5891" max="5891" width="19.75" style="1" customWidth="1"/>
    <col min="5892" max="5892" width="10.875" style="1" customWidth="1"/>
    <col min="5893" max="5893" width="11" style="1" customWidth="1"/>
    <col min="5894" max="5895" width="10.75" style="1" customWidth="1"/>
    <col min="5896" max="5896" width="10.875" style="1" customWidth="1"/>
    <col min="5897" max="5897" width="10.625" style="1" customWidth="1"/>
    <col min="5898" max="5900" width="4.875" style="1" bestFit="1" customWidth="1"/>
    <col min="5901" max="5901" width="6" style="1" customWidth="1"/>
    <col min="5902" max="5902" width="10.875" style="1" customWidth="1"/>
    <col min="5903" max="5903" width="8.875" style="1" customWidth="1"/>
    <col min="5904" max="5904" width="14.75" style="1" customWidth="1"/>
    <col min="5905" max="5905" width="9.375" style="1" customWidth="1"/>
    <col min="5906" max="6144" width="0" style="1" hidden="1"/>
    <col min="6145" max="6145" width="8.625" style="1" customWidth="1"/>
    <col min="6146" max="6146" width="27.875" style="1" customWidth="1"/>
    <col min="6147" max="6147" width="19.75" style="1" customWidth="1"/>
    <col min="6148" max="6148" width="10.875" style="1" customWidth="1"/>
    <col min="6149" max="6149" width="11" style="1" customWidth="1"/>
    <col min="6150" max="6151" width="10.75" style="1" customWidth="1"/>
    <col min="6152" max="6152" width="10.875" style="1" customWidth="1"/>
    <col min="6153" max="6153" width="10.625" style="1" customWidth="1"/>
    <col min="6154" max="6156" width="4.875" style="1" bestFit="1" customWidth="1"/>
    <col min="6157" max="6157" width="6" style="1" customWidth="1"/>
    <col min="6158" max="6158" width="10.875" style="1" customWidth="1"/>
    <col min="6159" max="6159" width="8.875" style="1" customWidth="1"/>
    <col min="6160" max="6160" width="14.75" style="1" customWidth="1"/>
    <col min="6161" max="6161" width="9.375" style="1" customWidth="1"/>
    <col min="6162" max="6400" width="0" style="1" hidden="1"/>
    <col min="6401" max="6401" width="8.625" style="1" customWidth="1"/>
    <col min="6402" max="6402" width="27.875" style="1" customWidth="1"/>
    <col min="6403" max="6403" width="19.75" style="1" customWidth="1"/>
    <col min="6404" max="6404" width="10.875" style="1" customWidth="1"/>
    <col min="6405" max="6405" width="11" style="1" customWidth="1"/>
    <col min="6406" max="6407" width="10.75" style="1" customWidth="1"/>
    <col min="6408" max="6408" width="10.875" style="1" customWidth="1"/>
    <col min="6409" max="6409" width="10.625" style="1" customWidth="1"/>
    <col min="6410" max="6412" width="4.875" style="1" bestFit="1" customWidth="1"/>
    <col min="6413" max="6413" width="6" style="1" customWidth="1"/>
    <col min="6414" max="6414" width="10.875" style="1" customWidth="1"/>
    <col min="6415" max="6415" width="8.875" style="1" customWidth="1"/>
    <col min="6416" max="6416" width="14.75" style="1" customWidth="1"/>
    <col min="6417" max="6417" width="9.375" style="1" customWidth="1"/>
    <col min="6418" max="6656" width="0" style="1" hidden="1"/>
    <col min="6657" max="6657" width="8.625" style="1" customWidth="1"/>
    <col min="6658" max="6658" width="27.875" style="1" customWidth="1"/>
    <col min="6659" max="6659" width="19.75" style="1" customWidth="1"/>
    <col min="6660" max="6660" width="10.875" style="1" customWidth="1"/>
    <col min="6661" max="6661" width="11" style="1" customWidth="1"/>
    <col min="6662" max="6663" width="10.75" style="1" customWidth="1"/>
    <col min="6664" max="6664" width="10.875" style="1" customWidth="1"/>
    <col min="6665" max="6665" width="10.625" style="1" customWidth="1"/>
    <col min="6666" max="6668" width="4.875" style="1" bestFit="1" customWidth="1"/>
    <col min="6669" max="6669" width="6" style="1" customWidth="1"/>
    <col min="6670" max="6670" width="10.875" style="1" customWidth="1"/>
    <col min="6671" max="6671" width="8.875" style="1" customWidth="1"/>
    <col min="6672" max="6672" width="14.75" style="1" customWidth="1"/>
    <col min="6673" max="6673" width="9.375" style="1" customWidth="1"/>
    <col min="6674" max="6912" width="0" style="1" hidden="1"/>
    <col min="6913" max="6913" width="8.625" style="1" customWidth="1"/>
    <col min="6914" max="6914" width="27.875" style="1" customWidth="1"/>
    <col min="6915" max="6915" width="19.75" style="1" customWidth="1"/>
    <col min="6916" max="6916" width="10.875" style="1" customWidth="1"/>
    <col min="6917" max="6917" width="11" style="1" customWidth="1"/>
    <col min="6918" max="6919" width="10.75" style="1" customWidth="1"/>
    <col min="6920" max="6920" width="10.875" style="1" customWidth="1"/>
    <col min="6921" max="6921" width="10.625" style="1" customWidth="1"/>
    <col min="6922" max="6924" width="4.875" style="1" bestFit="1" customWidth="1"/>
    <col min="6925" max="6925" width="6" style="1" customWidth="1"/>
    <col min="6926" max="6926" width="10.875" style="1" customWidth="1"/>
    <col min="6927" max="6927" width="8.875" style="1" customWidth="1"/>
    <col min="6928" max="6928" width="14.75" style="1" customWidth="1"/>
    <col min="6929" max="6929" width="9.375" style="1" customWidth="1"/>
    <col min="6930" max="7168" width="0" style="1" hidden="1"/>
    <col min="7169" max="7169" width="8.625" style="1" customWidth="1"/>
    <col min="7170" max="7170" width="27.875" style="1" customWidth="1"/>
    <col min="7171" max="7171" width="19.75" style="1" customWidth="1"/>
    <col min="7172" max="7172" width="10.875" style="1" customWidth="1"/>
    <col min="7173" max="7173" width="11" style="1" customWidth="1"/>
    <col min="7174" max="7175" width="10.75" style="1" customWidth="1"/>
    <col min="7176" max="7176" width="10.875" style="1" customWidth="1"/>
    <col min="7177" max="7177" width="10.625" style="1" customWidth="1"/>
    <col min="7178" max="7180" width="4.875" style="1" bestFit="1" customWidth="1"/>
    <col min="7181" max="7181" width="6" style="1" customWidth="1"/>
    <col min="7182" max="7182" width="10.875" style="1" customWidth="1"/>
    <col min="7183" max="7183" width="8.875" style="1" customWidth="1"/>
    <col min="7184" max="7184" width="14.75" style="1" customWidth="1"/>
    <col min="7185" max="7185" width="9.375" style="1" customWidth="1"/>
    <col min="7186" max="7424" width="0" style="1" hidden="1"/>
    <col min="7425" max="7425" width="8.625" style="1" customWidth="1"/>
    <col min="7426" max="7426" width="27.875" style="1" customWidth="1"/>
    <col min="7427" max="7427" width="19.75" style="1" customWidth="1"/>
    <col min="7428" max="7428" width="10.875" style="1" customWidth="1"/>
    <col min="7429" max="7429" width="11" style="1" customWidth="1"/>
    <col min="7430" max="7431" width="10.75" style="1" customWidth="1"/>
    <col min="7432" max="7432" width="10.875" style="1" customWidth="1"/>
    <col min="7433" max="7433" width="10.625" style="1" customWidth="1"/>
    <col min="7434" max="7436" width="4.875" style="1" bestFit="1" customWidth="1"/>
    <col min="7437" max="7437" width="6" style="1" customWidth="1"/>
    <col min="7438" max="7438" width="10.875" style="1" customWidth="1"/>
    <col min="7439" max="7439" width="8.875" style="1" customWidth="1"/>
    <col min="7440" max="7440" width="14.75" style="1" customWidth="1"/>
    <col min="7441" max="7441" width="9.375" style="1" customWidth="1"/>
    <col min="7442" max="7680" width="0" style="1" hidden="1"/>
    <col min="7681" max="7681" width="8.625" style="1" customWidth="1"/>
    <col min="7682" max="7682" width="27.875" style="1" customWidth="1"/>
    <col min="7683" max="7683" width="19.75" style="1" customWidth="1"/>
    <col min="7684" max="7684" width="10.875" style="1" customWidth="1"/>
    <col min="7685" max="7685" width="11" style="1" customWidth="1"/>
    <col min="7686" max="7687" width="10.75" style="1" customWidth="1"/>
    <col min="7688" max="7688" width="10.875" style="1" customWidth="1"/>
    <col min="7689" max="7689" width="10.625" style="1" customWidth="1"/>
    <col min="7690" max="7692" width="4.875" style="1" bestFit="1" customWidth="1"/>
    <col min="7693" max="7693" width="6" style="1" customWidth="1"/>
    <col min="7694" max="7694" width="10.875" style="1" customWidth="1"/>
    <col min="7695" max="7695" width="8.875" style="1" customWidth="1"/>
    <col min="7696" max="7696" width="14.75" style="1" customWidth="1"/>
    <col min="7697" max="7697" width="9.375" style="1" customWidth="1"/>
    <col min="7698" max="7936" width="0" style="1" hidden="1"/>
    <col min="7937" max="7937" width="8.625" style="1" customWidth="1"/>
    <col min="7938" max="7938" width="27.875" style="1" customWidth="1"/>
    <col min="7939" max="7939" width="19.75" style="1" customWidth="1"/>
    <col min="7940" max="7940" width="10.875" style="1" customWidth="1"/>
    <col min="7941" max="7941" width="11" style="1" customWidth="1"/>
    <col min="7942" max="7943" width="10.75" style="1" customWidth="1"/>
    <col min="7944" max="7944" width="10.875" style="1" customWidth="1"/>
    <col min="7945" max="7945" width="10.625" style="1" customWidth="1"/>
    <col min="7946" max="7948" width="4.875" style="1" bestFit="1" customWidth="1"/>
    <col min="7949" max="7949" width="6" style="1" customWidth="1"/>
    <col min="7950" max="7950" width="10.875" style="1" customWidth="1"/>
    <col min="7951" max="7951" width="8.875" style="1" customWidth="1"/>
    <col min="7952" max="7952" width="14.75" style="1" customWidth="1"/>
    <col min="7953" max="7953" width="9.375" style="1" customWidth="1"/>
    <col min="7954" max="8192" width="0" style="1" hidden="1"/>
    <col min="8193" max="8193" width="8.625" style="1" customWidth="1"/>
    <col min="8194" max="8194" width="27.875" style="1" customWidth="1"/>
    <col min="8195" max="8195" width="19.75" style="1" customWidth="1"/>
    <col min="8196" max="8196" width="10.875" style="1" customWidth="1"/>
    <col min="8197" max="8197" width="11" style="1" customWidth="1"/>
    <col min="8198" max="8199" width="10.75" style="1" customWidth="1"/>
    <col min="8200" max="8200" width="10.875" style="1" customWidth="1"/>
    <col min="8201" max="8201" width="10.625" style="1" customWidth="1"/>
    <col min="8202" max="8204" width="4.875" style="1" bestFit="1" customWidth="1"/>
    <col min="8205" max="8205" width="6" style="1" customWidth="1"/>
    <col min="8206" max="8206" width="10.875" style="1" customWidth="1"/>
    <col min="8207" max="8207" width="8.875" style="1" customWidth="1"/>
    <col min="8208" max="8208" width="14.75" style="1" customWidth="1"/>
    <col min="8209" max="8209" width="9.375" style="1" customWidth="1"/>
    <col min="8210" max="8448" width="0" style="1" hidden="1"/>
    <col min="8449" max="8449" width="8.625" style="1" customWidth="1"/>
    <col min="8450" max="8450" width="27.875" style="1" customWidth="1"/>
    <col min="8451" max="8451" width="19.75" style="1" customWidth="1"/>
    <col min="8452" max="8452" width="10.875" style="1" customWidth="1"/>
    <col min="8453" max="8453" width="11" style="1" customWidth="1"/>
    <col min="8454" max="8455" width="10.75" style="1" customWidth="1"/>
    <col min="8456" max="8456" width="10.875" style="1" customWidth="1"/>
    <col min="8457" max="8457" width="10.625" style="1" customWidth="1"/>
    <col min="8458" max="8460" width="4.875" style="1" bestFit="1" customWidth="1"/>
    <col min="8461" max="8461" width="6" style="1" customWidth="1"/>
    <col min="8462" max="8462" width="10.875" style="1" customWidth="1"/>
    <col min="8463" max="8463" width="8.875" style="1" customWidth="1"/>
    <col min="8464" max="8464" width="14.75" style="1" customWidth="1"/>
    <col min="8465" max="8465" width="9.375" style="1" customWidth="1"/>
    <col min="8466" max="8704" width="0" style="1" hidden="1"/>
    <col min="8705" max="8705" width="8.625" style="1" customWidth="1"/>
    <col min="8706" max="8706" width="27.875" style="1" customWidth="1"/>
    <col min="8707" max="8707" width="19.75" style="1" customWidth="1"/>
    <col min="8708" max="8708" width="10.875" style="1" customWidth="1"/>
    <col min="8709" max="8709" width="11" style="1" customWidth="1"/>
    <col min="8710" max="8711" width="10.75" style="1" customWidth="1"/>
    <col min="8712" max="8712" width="10.875" style="1" customWidth="1"/>
    <col min="8713" max="8713" width="10.625" style="1" customWidth="1"/>
    <col min="8714" max="8716" width="4.875" style="1" bestFit="1" customWidth="1"/>
    <col min="8717" max="8717" width="6" style="1" customWidth="1"/>
    <col min="8718" max="8718" width="10.875" style="1" customWidth="1"/>
    <col min="8719" max="8719" width="8.875" style="1" customWidth="1"/>
    <col min="8720" max="8720" width="14.75" style="1" customWidth="1"/>
    <col min="8721" max="8721" width="9.375" style="1" customWidth="1"/>
    <col min="8722" max="8960" width="0" style="1" hidden="1"/>
    <col min="8961" max="8961" width="8.625" style="1" customWidth="1"/>
    <col min="8962" max="8962" width="27.875" style="1" customWidth="1"/>
    <col min="8963" max="8963" width="19.75" style="1" customWidth="1"/>
    <col min="8964" max="8964" width="10.875" style="1" customWidth="1"/>
    <col min="8965" max="8965" width="11" style="1" customWidth="1"/>
    <col min="8966" max="8967" width="10.75" style="1" customWidth="1"/>
    <col min="8968" max="8968" width="10.875" style="1" customWidth="1"/>
    <col min="8969" max="8969" width="10.625" style="1" customWidth="1"/>
    <col min="8970" max="8972" width="4.875" style="1" bestFit="1" customWidth="1"/>
    <col min="8973" max="8973" width="6" style="1" customWidth="1"/>
    <col min="8974" max="8974" width="10.875" style="1" customWidth="1"/>
    <col min="8975" max="8975" width="8.875" style="1" customWidth="1"/>
    <col min="8976" max="8976" width="14.75" style="1" customWidth="1"/>
    <col min="8977" max="8977" width="9.375" style="1" customWidth="1"/>
    <col min="8978" max="9216" width="0" style="1" hidden="1"/>
    <col min="9217" max="9217" width="8.625" style="1" customWidth="1"/>
    <col min="9218" max="9218" width="27.875" style="1" customWidth="1"/>
    <col min="9219" max="9219" width="19.75" style="1" customWidth="1"/>
    <col min="9220" max="9220" width="10.875" style="1" customWidth="1"/>
    <col min="9221" max="9221" width="11" style="1" customWidth="1"/>
    <col min="9222" max="9223" width="10.75" style="1" customWidth="1"/>
    <col min="9224" max="9224" width="10.875" style="1" customWidth="1"/>
    <col min="9225" max="9225" width="10.625" style="1" customWidth="1"/>
    <col min="9226" max="9228" width="4.875" style="1" bestFit="1" customWidth="1"/>
    <col min="9229" max="9229" width="6" style="1" customWidth="1"/>
    <col min="9230" max="9230" width="10.875" style="1" customWidth="1"/>
    <col min="9231" max="9231" width="8.875" style="1" customWidth="1"/>
    <col min="9232" max="9232" width="14.75" style="1" customWidth="1"/>
    <col min="9233" max="9233" width="9.375" style="1" customWidth="1"/>
    <col min="9234" max="9472" width="0" style="1" hidden="1"/>
    <col min="9473" max="9473" width="8.625" style="1" customWidth="1"/>
    <col min="9474" max="9474" width="27.875" style="1" customWidth="1"/>
    <col min="9475" max="9475" width="19.75" style="1" customWidth="1"/>
    <col min="9476" max="9476" width="10.875" style="1" customWidth="1"/>
    <col min="9477" max="9477" width="11" style="1" customWidth="1"/>
    <col min="9478" max="9479" width="10.75" style="1" customWidth="1"/>
    <col min="9480" max="9480" width="10.875" style="1" customWidth="1"/>
    <col min="9481" max="9481" width="10.625" style="1" customWidth="1"/>
    <col min="9482" max="9484" width="4.875" style="1" bestFit="1" customWidth="1"/>
    <col min="9485" max="9485" width="6" style="1" customWidth="1"/>
    <col min="9486" max="9486" width="10.875" style="1" customWidth="1"/>
    <col min="9487" max="9487" width="8.875" style="1" customWidth="1"/>
    <col min="9488" max="9488" width="14.75" style="1" customWidth="1"/>
    <col min="9489" max="9489" width="9.375" style="1" customWidth="1"/>
    <col min="9490" max="9728" width="0" style="1" hidden="1"/>
    <col min="9729" max="9729" width="8.625" style="1" customWidth="1"/>
    <col min="9730" max="9730" width="27.875" style="1" customWidth="1"/>
    <col min="9731" max="9731" width="19.75" style="1" customWidth="1"/>
    <col min="9732" max="9732" width="10.875" style="1" customWidth="1"/>
    <col min="9733" max="9733" width="11" style="1" customWidth="1"/>
    <col min="9734" max="9735" width="10.75" style="1" customWidth="1"/>
    <col min="9736" max="9736" width="10.875" style="1" customWidth="1"/>
    <col min="9737" max="9737" width="10.625" style="1" customWidth="1"/>
    <col min="9738" max="9740" width="4.875" style="1" bestFit="1" customWidth="1"/>
    <col min="9741" max="9741" width="6" style="1" customWidth="1"/>
    <col min="9742" max="9742" width="10.875" style="1" customWidth="1"/>
    <col min="9743" max="9743" width="8.875" style="1" customWidth="1"/>
    <col min="9744" max="9744" width="14.75" style="1" customWidth="1"/>
    <col min="9745" max="9745" width="9.375" style="1" customWidth="1"/>
    <col min="9746" max="9984" width="0" style="1" hidden="1"/>
    <col min="9985" max="9985" width="8.625" style="1" customWidth="1"/>
    <col min="9986" max="9986" width="27.875" style="1" customWidth="1"/>
    <col min="9987" max="9987" width="19.75" style="1" customWidth="1"/>
    <col min="9988" max="9988" width="10.875" style="1" customWidth="1"/>
    <col min="9989" max="9989" width="11" style="1" customWidth="1"/>
    <col min="9990" max="9991" width="10.75" style="1" customWidth="1"/>
    <col min="9992" max="9992" width="10.875" style="1" customWidth="1"/>
    <col min="9993" max="9993" width="10.625" style="1" customWidth="1"/>
    <col min="9994" max="9996" width="4.875" style="1" bestFit="1" customWidth="1"/>
    <col min="9997" max="9997" width="6" style="1" customWidth="1"/>
    <col min="9998" max="9998" width="10.875" style="1" customWidth="1"/>
    <col min="9999" max="9999" width="8.875" style="1" customWidth="1"/>
    <col min="10000" max="10000" width="14.75" style="1" customWidth="1"/>
    <col min="10001" max="10001" width="9.375" style="1" customWidth="1"/>
    <col min="10002" max="10240" width="0" style="1" hidden="1"/>
    <col min="10241" max="10241" width="8.625" style="1" customWidth="1"/>
    <col min="10242" max="10242" width="27.875" style="1" customWidth="1"/>
    <col min="10243" max="10243" width="19.75" style="1" customWidth="1"/>
    <col min="10244" max="10244" width="10.875" style="1" customWidth="1"/>
    <col min="10245" max="10245" width="11" style="1" customWidth="1"/>
    <col min="10246" max="10247" width="10.75" style="1" customWidth="1"/>
    <col min="10248" max="10248" width="10.875" style="1" customWidth="1"/>
    <col min="10249" max="10249" width="10.625" style="1" customWidth="1"/>
    <col min="10250" max="10252" width="4.875" style="1" bestFit="1" customWidth="1"/>
    <col min="10253" max="10253" width="6" style="1" customWidth="1"/>
    <col min="10254" max="10254" width="10.875" style="1" customWidth="1"/>
    <col min="10255" max="10255" width="8.875" style="1" customWidth="1"/>
    <col min="10256" max="10256" width="14.75" style="1" customWidth="1"/>
    <col min="10257" max="10257" width="9.375" style="1" customWidth="1"/>
    <col min="10258" max="10496" width="0" style="1" hidden="1"/>
    <col min="10497" max="10497" width="8.625" style="1" customWidth="1"/>
    <col min="10498" max="10498" width="27.875" style="1" customWidth="1"/>
    <col min="10499" max="10499" width="19.75" style="1" customWidth="1"/>
    <col min="10500" max="10500" width="10.875" style="1" customWidth="1"/>
    <col min="10501" max="10501" width="11" style="1" customWidth="1"/>
    <col min="10502" max="10503" width="10.75" style="1" customWidth="1"/>
    <col min="10504" max="10504" width="10.875" style="1" customWidth="1"/>
    <col min="10505" max="10505" width="10.625" style="1" customWidth="1"/>
    <col min="10506" max="10508" width="4.875" style="1" bestFit="1" customWidth="1"/>
    <col min="10509" max="10509" width="6" style="1" customWidth="1"/>
    <col min="10510" max="10510" width="10.875" style="1" customWidth="1"/>
    <col min="10511" max="10511" width="8.875" style="1" customWidth="1"/>
    <col min="10512" max="10512" width="14.75" style="1" customWidth="1"/>
    <col min="10513" max="10513" width="9.375" style="1" customWidth="1"/>
    <col min="10514" max="10752" width="0" style="1" hidden="1"/>
    <col min="10753" max="10753" width="8.625" style="1" customWidth="1"/>
    <col min="10754" max="10754" width="27.875" style="1" customWidth="1"/>
    <col min="10755" max="10755" width="19.75" style="1" customWidth="1"/>
    <col min="10756" max="10756" width="10.875" style="1" customWidth="1"/>
    <col min="10757" max="10757" width="11" style="1" customWidth="1"/>
    <col min="10758" max="10759" width="10.75" style="1" customWidth="1"/>
    <col min="10760" max="10760" width="10.875" style="1" customWidth="1"/>
    <col min="10761" max="10761" width="10.625" style="1" customWidth="1"/>
    <col min="10762" max="10764" width="4.875" style="1" bestFit="1" customWidth="1"/>
    <col min="10765" max="10765" width="6" style="1" customWidth="1"/>
    <col min="10766" max="10766" width="10.875" style="1" customWidth="1"/>
    <col min="10767" max="10767" width="8.875" style="1" customWidth="1"/>
    <col min="10768" max="10768" width="14.75" style="1" customWidth="1"/>
    <col min="10769" max="10769" width="9.375" style="1" customWidth="1"/>
    <col min="10770" max="11008" width="0" style="1" hidden="1"/>
    <col min="11009" max="11009" width="8.625" style="1" customWidth="1"/>
    <col min="11010" max="11010" width="27.875" style="1" customWidth="1"/>
    <col min="11011" max="11011" width="19.75" style="1" customWidth="1"/>
    <col min="11012" max="11012" width="10.875" style="1" customWidth="1"/>
    <col min="11013" max="11013" width="11" style="1" customWidth="1"/>
    <col min="11014" max="11015" width="10.75" style="1" customWidth="1"/>
    <col min="11016" max="11016" width="10.875" style="1" customWidth="1"/>
    <col min="11017" max="11017" width="10.625" style="1" customWidth="1"/>
    <col min="11018" max="11020" width="4.875" style="1" bestFit="1" customWidth="1"/>
    <col min="11021" max="11021" width="6" style="1" customWidth="1"/>
    <col min="11022" max="11022" width="10.875" style="1" customWidth="1"/>
    <col min="11023" max="11023" width="8.875" style="1" customWidth="1"/>
    <col min="11024" max="11024" width="14.75" style="1" customWidth="1"/>
    <col min="11025" max="11025" width="9.375" style="1" customWidth="1"/>
    <col min="11026" max="11264" width="0" style="1" hidden="1"/>
    <col min="11265" max="11265" width="8.625" style="1" customWidth="1"/>
    <col min="11266" max="11266" width="27.875" style="1" customWidth="1"/>
    <col min="11267" max="11267" width="19.75" style="1" customWidth="1"/>
    <col min="11268" max="11268" width="10.875" style="1" customWidth="1"/>
    <col min="11269" max="11269" width="11" style="1" customWidth="1"/>
    <col min="11270" max="11271" width="10.75" style="1" customWidth="1"/>
    <col min="11272" max="11272" width="10.875" style="1" customWidth="1"/>
    <col min="11273" max="11273" width="10.625" style="1" customWidth="1"/>
    <col min="11274" max="11276" width="4.875" style="1" bestFit="1" customWidth="1"/>
    <col min="11277" max="11277" width="6" style="1" customWidth="1"/>
    <col min="11278" max="11278" width="10.875" style="1" customWidth="1"/>
    <col min="11279" max="11279" width="8.875" style="1" customWidth="1"/>
    <col min="11280" max="11280" width="14.75" style="1" customWidth="1"/>
    <col min="11281" max="11281" width="9.375" style="1" customWidth="1"/>
    <col min="11282" max="11520" width="0" style="1" hidden="1"/>
    <col min="11521" max="11521" width="8.625" style="1" customWidth="1"/>
    <col min="11522" max="11522" width="27.875" style="1" customWidth="1"/>
    <col min="11523" max="11523" width="19.75" style="1" customWidth="1"/>
    <col min="11524" max="11524" width="10.875" style="1" customWidth="1"/>
    <col min="11525" max="11525" width="11" style="1" customWidth="1"/>
    <col min="11526" max="11527" width="10.75" style="1" customWidth="1"/>
    <col min="11528" max="11528" width="10.875" style="1" customWidth="1"/>
    <col min="11529" max="11529" width="10.625" style="1" customWidth="1"/>
    <col min="11530" max="11532" width="4.875" style="1" bestFit="1" customWidth="1"/>
    <col min="11533" max="11533" width="6" style="1" customWidth="1"/>
    <col min="11534" max="11534" width="10.875" style="1" customWidth="1"/>
    <col min="11535" max="11535" width="8.875" style="1" customWidth="1"/>
    <col min="11536" max="11536" width="14.75" style="1" customWidth="1"/>
    <col min="11537" max="11537" width="9.375" style="1" customWidth="1"/>
    <col min="11538" max="11776" width="0" style="1" hidden="1"/>
    <col min="11777" max="11777" width="8.625" style="1" customWidth="1"/>
    <col min="11778" max="11778" width="27.875" style="1" customWidth="1"/>
    <col min="11779" max="11779" width="19.75" style="1" customWidth="1"/>
    <col min="11780" max="11780" width="10.875" style="1" customWidth="1"/>
    <col min="11781" max="11781" width="11" style="1" customWidth="1"/>
    <col min="11782" max="11783" width="10.75" style="1" customWidth="1"/>
    <col min="11784" max="11784" width="10.875" style="1" customWidth="1"/>
    <col min="11785" max="11785" width="10.625" style="1" customWidth="1"/>
    <col min="11786" max="11788" width="4.875" style="1" bestFit="1" customWidth="1"/>
    <col min="11789" max="11789" width="6" style="1" customWidth="1"/>
    <col min="11790" max="11790" width="10.875" style="1" customWidth="1"/>
    <col min="11791" max="11791" width="8.875" style="1" customWidth="1"/>
    <col min="11792" max="11792" width="14.75" style="1" customWidth="1"/>
    <col min="11793" max="11793" width="9.375" style="1" customWidth="1"/>
    <col min="11794" max="12032" width="0" style="1" hidden="1"/>
    <col min="12033" max="12033" width="8.625" style="1" customWidth="1"/>
    <col min="12034" max="12034" width="27.875" style="1" customWidth="1"/>
    <col min="12035" max="12035" width="19.75" style="1" customWidth="1"/>
    <col min="12036" max="12036" width="10.875" style="1" customWidth="1"/>
    <col min="12037" max="12037" width="11" style="1" customWidth="1"/>
    <col min="12038" max="12039" width="10.75" style="1" customWidth="1"/>
    <col min="12040" max="12040" width="10.875" style="1" customWidth="1"/>
    <col min="12041" max="12041" width="10.625" style="1" customWidth="1"/>
    <col min="12042" max="12044" width="4.875" style="1" bestFit="1" customWidth="1"/>
    <col min="12045" max="12045" width="6" style="1" customWidth="1"/>
    <col min="12046" max="12046" width="10.875" style="1" customWidth="1"/>
    <col min="12047" max="12047" width="8.875" style="1" customWidth="1"/>
    <col min="12048" max="12048" width="14.75" style="1" customWidth="1"/>
    <col min="12049" max="12049" width="9.375" style="1" customWidth="1"/>
    <col min="12050" max="12288" width="0" style="1" hidden="1"/>
    <col min="12289" max="12289" width="8.625" style="1" customWidth="1"/>
    <col min="12290" max="12290" width="27.875" style="1" customWidth="1"/>
    <col min="12291" max="12291" width="19.75" style="1" customWidth="1"/>
    <col min="12292" max="12292" width="10.875" style="1" customWidth="1"/>
    <col min="12293" max="12293" width="11" style="1" customWidth="1"/>
    <col min="12294" max="12295" width="10.75" style="1" customWidth="1"/>
    <col min="12296" max="12296" width="10.875" style="1" customWidth="1"/>
    <col min="12297" max="12297" width="10.625" style="1" customWidth="1"/>
    <col min="12298" max="12300" width="4.875" style="1" bestFit="1" customWidth="1"/>
    <col min="12301" max="12301" width="6" style="1" customWidth="1"/>
    <col min="12302" max="12302" width="10.875" style="1" customWidth="1"/>
    <col min="12303" max="12303" width="8.875" style="1" customWidth="1"/>
    <col min="12304" max="12304" width="14.75" style="1" customWidth="1"/>
    <col min="12305" max="12305" width="9.375" style="1" customWidth="1"/>
    <col min="12306" max="12544" width="0" style="1" hidden="1"/>
    <col min="12545" max="12545" width="8.625" style="1" customWidth="1"/>
    <col min="12546" max="12546" width="27.875" style="1" customWidth="1"/>
    <col min="12547" max="12547" width="19.75" style="1" customWidth="1"/>
    <col min="12548" max="12548" width="10.875" style="1" customWidth="1"/>
    <col min="12549" max="12549" width="11" style="1" customWidth="1"/>
    <col min="12550" max="12551" width="10.75" style="1" customWidth="1"/>
    <col min="12552" max="12552" width="10.875" style="1" customWidth="1"/>
    <col min="12553" max="12553" width="10.625" style="1" customWidth="1"/>
    <col min="12554" max="12556" width="4.875" style="1" bestFit="1" customWidth="1"/>
    <col min="12557" max="12557" width="6" style="1" customWidth="1"/>
    <col min="12558" max="12558" width="10.875" style="1" customWidth="1"/>
    <col min="12559" max="12559" width="8.875" style="1" customWidth="1"/>
    <col min="12560" max="12560" width="14.75" style="1" customWidth="1"/>
    <col min="12561" max="12561" width="9.375" style="1" customWidth="1"/>
    <col min="12562" max="12800" width="0" style="1" hidden="1"/>
    <col min="12801" max="12801" width="8.625" style="1" customWidth="1"/>
    <col min="12802" max="12802" width="27.875" style="1" customWidth="1"/>
    <col min="12803" max="12803" width="19.75" style="1" customWidth="1"/>
    <col min="12804" max="12804" width="10.875" style="1" customWidth="1"/>
    <col min="12805" max="12805" width="11" style="1" customWidth="1"/>
    <col min="12806" max="12807" width="10.75" style="1" customWidth="1"/>
    <col min="12808" max="12808" width="10.875" style="1" customWidth="1"/>
    <col min="12809" max="12809" width="10.625" style="1" customWidth="1"/>
    <col min="12810" max="12812" width="4.875" style="1" bestFit="1" customWidth="1"/>
    <col min="12813" max="12813" width="6" style="1" customWidth="1"/>
    <col min="12814" max="12814" width="10.875" style="1" customWidth="1"/>
    <col min="12815" max="12815" width="8.875" style="1" customWidth="1"/>
    <col min="12816" max="12816" width="14.75" style="1" customWidth="1"/>
    <col min="12817" max="12817" width="9.375" style="1" customWidth="1"/>
    <col min="12818" max="13056" width="0" style="1" hidden="1"/>
    <col min="13057" max="13057" width="8.625" style="1" customWidth="1"/>
    <col min="13058" max="13058" width="27.875" style="1" customWidth="1"/>
    <col min="13059" max="13059" width="19.75" style="1" customWidth="1"/>
    <col min="13060" max="13060" width="10.875" style="1" customWidth="1"/>
    <col min="13061" max="13061" width="11" style="1" customWidth="1"/>
    <col min="13062" max="13063" width="10.75" style="1" customWidth="1"/>
    <col min="13064" max="13064" width="10.875" style="1" customWidth="1"/>
    <col min="13065" max="13065" width="10.625" style="1" customWidth="1"/>
    <col min="13066" max="13068" width="4.875" style="1" bestFit="1" customWidth="1"/>
    <col min="13069" max="13069" width="6" style="1" customWidth="1"/>
    <col min="13070" max="13070" width="10.875" style="1" customWidth="1"/>
    <col min="13071" max="13071" width="8.875" style="1" customWidth="1"/>
    <col min="13072" max="13072" width="14.75" style="1" customWidth="1"/>
    <col min="13073" max="13073" width="9.375" style="1" customWidth="1"/>
    <col min="13074" max="13312" width="0" style="1" hidden="1"/>
    <col min="13313" max="13313" width="8.625" style="1" customWidth="1"/>
    <col min="13314" max="13314" width="27.875" style="1" customWidth="1"/>
    <col min="13315" max="13315" width="19.75" style="1" customWidth="1"/>
    <col min="13316" max="13316" width="10.875" style="1" customWidth="1"/>
    <col min="13317" max="13317" width="11" style="1" customWidth="1"/>
    <col min="13318" max="13319" width="10.75" style="1" customWidth="1"/>
    <col min="13320" max="13320" width="10.875" style="1" customWidth="1"/>
    <col min="13321" max="13321" width="10.625" style="1" customWidth="1"/>
    <col min="13322" max="13324" width="4.875" style="1" bestFit="1" customWidth="1"/>
    <col min="13325" max="13325" width="6" style="1" customWidth="1"/>
    <col min="13326" max="13326" width="10.875" style="1" customWidth="1"/>
    <col min="13327" max="13327" width="8.875" style="1" customWidth="1"/>
    <col min="13328" max="13328" width="14.75" style="1" customWidth="1"/>
    <col min="13329" max="13329" width="9.375" style="1" customWidth="1"/>
    <col min="13330" max="13568" width="0" style="1" hidden="1"/>
    <col min="13569" max="13569" width="8.625" style="1" customWidth="1"/>
    <col min="13570" max="13570" width="27.875" style="1" customWidth="1"/>
    <col min="13571" max="13571" width="19.75" style="1" customWidth="1"/>
    <col min="13572" max="13572" width="10.875" style="1" customWidth="1"/>
    <col min="13573" max="13573" width="11" style="1" customWidth="1"/>
    <col min="13574" max="13575" width="10.75" style="1" customWidth="1"/>
    <col min="13576" max="13576" width="10.875" style="1" customWidth="1"/>
    <col min="13577" max="13577" width="10.625" style="1" customWidth="1"/>
    <col min="13578" max="13580" width="4.875" style="1" bestFit="1" customWidth="1"/>
    <col min="13581" max="13581" width="6" style="1" customWidth="1"/>
    <col min="13582" max="13582" width="10.875" style="1" customWidth="1"/>
    <col min="13583" max="13583" width="8.875" style="1" customWidth="1"/>
    <col min="13584" max="13584" width="14.75" style="1" customWidth="1"/>
    <col min="13585" max="13585" width="9.375" style="1" customWidth="1"/>
    <col min="13586" max="13824" width="0" style="1" hidden="1"/>
    <col min="13825" max="13825" width="8.625" style="1" customWidth="1"/>
    <col min="13826" max="13826" width="27.875" style="1" customWidth="1"/>
    <col min="13827" max="13827" width="19.75" style="1" customWidth="1"/>
    <col min="13828" max="13828" width="10.875" style="1" customWidth="1"/>
    <col min="13829" max="13829" width="11" style="1" customWidth="1"/>
    <col min="13830" max="13831" width="10.75" style="1" customWidth="1"/>
    <col min="13832" max="13832" width="10.875" style="1" customWidth="1"/>
    <col min="13833" max="13833" width="10.625" style="1" customWidth="1"/>
    <col min="13834" max="13836" width="4.875" style="1" bestFit="1" customWidth="1"/>
    <col min="13837" max="13837" width="6" style="1" customWidth="1"/>
    <col min="13838" max="13838" width="10.875" style="1" customWidth="1"/>
    <col min="13839" max="13839" width="8.875" style="1" customWidth="1"/>
    <col min="13840" max="13840" width="14.75" style="1" customWidth="1"/>
    <col min="13841" max="13841" width="9.375" style="1" customWidth="1"/>
    <col min="13842" max="14080" width="0" style="1" hidden="1"/>
    <col min="14081" max="14081" width="8.625" style="1" customWidth="1"/>
    <col min="14082" max="14082" width="27.875" style="1" customWidth="1"/>
    <col min="14083" max="14083" width="19.75" style="1" customWidth="1"/>
    <col min="14084" max="14084" width="10.875" style="1" customWidth="1"/>
    <col min="14085" max="14085" width="11" style="1" customWidth="1"/>
    <col min="14086" max="14087" width="10.75" style="1" customWidth="1"/>
    <col min="14088" max="14088" width="10.875" style="1" customWidth="1"/>
    <col min="14089" max="14089" width="10.625" style="1" customWidth="1"/>
    <col min="14090" max="14092" width="4.875" style="1" bestFit="1" customWidth="1"/>
    <col min="14093" max="14093" width="6" style="1" customWidth="1"/>
    <col min="14094" max="14094" width="10.875" style="1" customWidth="1"/>
    <col min="14095" max="14095" width="8.875" style="1" customWidth="1"/>
    <col min="14096" max="14096" width="14.75" style="1" customWidth="1"/>
    <col min="14097" max="14097" width="9.375" style="1" customWidth="1"/>
    <col min="14098" max="14336" width="0" style="1" hidden="1"/>
    <col min="14337" max="14337" width="8.625" style="1" customWidth="1"/>
    <col min="14338" max="14338" width="27.875" style="1" customWidth="1"/>
    <col min="14339" max="14339" width="19.75" style="1" customWidth="1"/>
    <col min="14340" max="14340" width="10.875" style="1" customWidth="1"/>
    <col min="14341" max="14341" width="11" style="1" customWidth="1"/>
    <col min="14342" max="14343" width="10.75" style="1" customWidth="1"/>
    <col min="14344" max="14344" width="10.875" style="1" customWidth="1"/>
    <col min="14345" max="14345" width="10.625" style="1" customWidth="1"/>
    <col min="14346" max="14348" width="4.875" style="1" bestFit="1" customWidth="1"/>
    <col min="14349" max="14349" width="6" style="1" customWidth="1"/>
    <col min="14350" max="14350" width="10.875" style="1" customWidth="1"/>
    <col min="14351" max="14351" width="8.875" style="1" customWidth="1"/>
    <col min="14352" max="14352" width="14.75" style="1" customWidth="1"/>
    <col min="14353" max="14353" width="9.375" style="1" customWidth="1"/>
    <col min="14354" max="14592" width="0" style="1" hidden="1"/>
    <col min="14593" max="14593" width="8.625" style="1" customWidth="1"/>
    <col min="14594" max="14594" width="27.875" style="1" customWidth="1"/>
    <col min="14595" max="14595" width="19.75" style="1" customWidth="1"/>
    <col min="14596" max="14596" width="10.875" style="1" customWidth="1"/>
    <col min="14597" max="14597" width="11" style="1" customWidth="1"/>
    <col min="14598" max="14599" width="10.75" style="1" customWidth="1"/>
    <col min="14600" max="14600" width="10.875" style="1" customWidth="1"/>
    <col min="14601" max="14601" width="10.625" style="1" customWidth="1"/>
    <col min="14602" max="14604" width="4.875" style="1" bestFit="1" customWidth="1"/>
    <col min="14605" max="14605" width="6" style="1" customWidth="1"/>
    <col min="14606" max="14606" width="10.875" style="1" customWidth="1"/>
    <col min="14607" max="14607" width="8.875" style="1" customWidth="1"/>
    <col min="14608" max="14608" width="14.75" style="1" customWidth="1"/>
    <col min="14609" max="14609" width="9.375" style="1" customWidth="1"/>
    <col min="14610" max="14848" width="0" style="1" hidden="1"/>
    <col min="14849" max="14849" width="8.625" style="1" customWidth="1"/>
    <col min="14850" max="14850" width="27.875" style="1" customWidth="1"/>
    <col min="14851" max="14851" width="19.75" style="1" customWidth="1"/>
    <col min="14852" max="14852" width="10.875" style="1" customWidth="1"/>
    <col min="14853" max="14853" width="11" style="1" customWidth="1"/>
    <col min="14854" max="14855" width="10.75" style="1" customWidth="1"/>
    <col min="14856" max="14856" width="10.875" style="1" customWidth="1"/>
    <col min="14857" max="14857" width="10.625" style="1" customWidth="1"/>
    <col min="14858" max="14860" width="4.875" style="1" bestFit="1" customWidth="1"/>
    <col min="14861" max="14861" width="6" style="1" customWidth="1"/>
    <col min="14862" max="14862" width="10.875" style="1" customWidth="1"/>
    <col min="14863" max="14863" width="8.875" style="1" customWidth="1"/>
    <col min="14864" max="14864" width="14.75" style="1" customWidth="1"/>
    <col min="14865" max="14865" width="9.375" style="1" customWidth="1"/>
    <col min="14866" max="15104" width="0" style="1" hidden="1"/>
    <col min="15105" max="15105" width="8.625" style="1" customWidth="1"/>
    <col min="15106" max="15106" width="27.875" style="1" customWidth="1"/>
    <col min="15107" max="15107" width="19.75" style="1" customWidth="1"/>
    <col min="15108" max="15108" width="10.875" style="1" customWidth="1"/>
    <col min="15109" max="15109" width="11" style="1" customWidth="1"/>
    <col min="15110" max="15111" width="10.75" style="1" customWidth="1"/>
    <col min="15112" max="15112" width="10.875" style="1" customWidth="1"/>
    <col min="15113" max="15113" width="10.625" style="1" customWidth="1"/>
    <col min="15114" max="15116" width="4.875" style="1" bestFit="1" customWidth="1"/>
    <col min="15117" max="15117" width="6" style="1" customWidth="1"/>
    <col min="15118" max="15118" width="10.875" style="1" customWidth="1"/>
    <col min="15119" max="15119" width="8.875" style="1" customWidth="1"/>
    <col min="15120" max="15120" width="14.75" style="1" customWidth="1"/>
    <col min="15121" max="15121" width="9.375" style="1" customWidth="1"/>
    <col min="15122" max="15360" width="0" style="1" hidden="1"/>
    <col min="15361" max="15361" width="8.625" style="1" customWidth="1"/>
    <col min="15362" max="15362" width="27.875" style="1" customWidth="1"/>
    <col min="15363" max="15363" width="19.75" style="1" customWidth="1"/>
    <col min="15364" max="15364" width="10.875" style="1" customWidth="1"/>
    <col min="15365" max="15365" width="11" style="1" customWidth="1"/>
    <col min="15366" max="15367" width="10.75" style="1" customWidth="1"/>
    <col min="15368" max="15368" width="10.875" style="1" customWidth="1"/>
    <col min="15369" max="15369" width="10.625" style="1" customWidth="1"/>
    <col min="15370" max="15372" width="4.875" style="1" bestFit="1" customWidth="1"/>
    <col min="15373" max="15373" width="6" style="1" customWidth="1"/>
    <col min="15374" max="15374" width="10.875" style="1" customWidth="1"/>
    <col min="15375" max="15375" width="8.875" style="1" customWidth="1"/>
    <col min="15376" max="15376" width="14.75" style="1" customWidth="1"/>
    <col min="15377" max="15377" width="9.375" style="1" customWidth="1"/>
    <col min="15378" max="15616" width="0" style="1" hidden="1"/>
    <col min="15617" max="15617" width="8.625" style="1" customWidth="1"/>
    <col min="15618" max="15618" width="27.875" style="1" customWidth="1"/>
    <col min="15619" max="15619" width="19.75" style="1" customWidth="1"/>
    <col min="15620" max="15620" width="10.875" style="1" customWidth="1"/>
    <col min="15621" max="15621" width="11" style="1" customWidth="1"/>
    <col min="15622" max="15623" width="10.75" style="1" customWidth="1"/>
    <col min="15624" max="15624" width="10.875" style="1" customWidth="1"/>
    <col min="15625" max="15625" width="10.625" style="1" customWidth="1"/>
    <col min="15626" max="15628" width="4.875" style="1" bestFit="1" customWidth="1"/>
    <col min="15629" max="15629" width="6" style="1" customWidth="1"/>
    <col min="15630" max="15630" width="10.875" style="1" customWidth="1"/>
    <col min="15631" max="15631" width="8.875" style="1" customWidth="1"/>
    <col min="15632" max="15632" width="14.75" style="1" customWidth="1"/>
    <col min="15633" max="15633" width="9.375" style="1" customWidth="1"/>
    <col min="15634" max="15872" width="0" style="1" hidden="1"/>
    <col min="15873" max="15873" width="8.625" style="1" customWidth="1"/>
    <col min="15874" max="15874" width="27.875" style="1" customWidth="1"/>
    <col min="15875" max="15875" width="19.75" style="1" customWidth="1"/>
    <col min="15876" max="15876" width="10.875" style="1" customWidth="1"/>
    <col min="15877" max="15877" width="11" style="1" customWidth="1"/>
    <col min="15878" max="15879" width="10.75" style="1" customWidth="1"/>
    <col min="15880" max="15880" width="10.875" style="1" customWidth="1"/>
    <col min="15881" max="15881" width="10.625" style="1" customWidth="1"/>
    <col min="15882" max="15884" width="4.875" style="1" bestFit="1" customWidth="1"/>
    <col min="15885" max="15885" width="6" style="1" customWidth="1"/>
    <col min="15886" max="15886" width="10.875" style="1" customWidth="1"/>
    <col min="15887" max="15887" width="8.875" style="1" customWidth="1"/>
    <col min="15888" max="15888" width="14.75" style="1" customWidth="1"/>
    <col min="15889" max="15889" width="9.375" style="1" customWidth="1"/>
    <col min="15890" max="16128" width="0" style="1" hidden="1"/>
    <col min="16129" max="16129" width="8.625" style="1" customWidth="1"/>
    <col min="16130" max="16130" width="27.875" style="1" customWidth="1"/>
    <col min="16131" max="16131" width="19.75" style="1" customWidth="1"/>
    <col min="16132" max="16132" width="10.875" style="1" customWidth="1"/>
    <col min="16133" max="16133" width="11" style="1" customWidth="1"/>
    <col min="16134" max="16135" width="10.75" style="1" customWidth="1"/>
    <col min="16136" max="16136" width="10.875" style="1" customWidth="1"/>
    <col min="16137" max="16137" width="10.625" style="1" customWidth="1"/>
    <col min="16138" max="16140" width="4.875" style="1" bestFit="1" customWidth="1"/>
    <col min="16141" max="16141" width="6" style="1" customWidth="1"/>
    <col min="16142" max="16142" width="10.875" style="1" customWidth="1"/>
    <col min="16143" max="16143" width="8.875" style="1" customWidth="1"/>
    <col min="16144" max="16144" width="14.75" style="1" customWidth="1"/>
    <col min="16145" max="16145" width="9.375" style="1" customWidth="1"/>
    <col min="16146" max="16384" width="0" style="1" hidden="1"/>
  </cols>
  <sheetData>
    <row r="1" spans="2:17" s="6" customFormat="1" ht="409.5" customHeight="1" x14ac:dyDescent="0.25"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2:17" s="6" customFormat="1" ht="156.75" customHeight="1" x14ac:dyDescent="0.2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</row>
    <row r="3" spans="2:17" s="26" customFormat="1" ht="24.75" customHeight="1" x14ac:dyDescent="0.25">
      <c r="B3" s="89" t="s">
        <v>24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1"/>
    </row>
    <row r="4" spans="2:17" s="24" customFormat="1" ht="15" customHeight="1" x14ac:dyDescent="0.25">
      <c r="B4" s="83" t="s">
        <v>23</v>
      </c>
      <c r="C4" s="83" t="s">
        <v>22</v>
      </c>
      <c r="D4" s="83" t="s">
        <v>21</v>
      </c>
      <c r="E4" s="27"/>
      <c r="F4" s="27"/>
      <c r="G4" s="27"/>
      <c r="H4" s="27"/>
      <c r="I4" s="27"/>
      <c r="J4" s="27"/>
      <c r="K4" s="27" t="s">
        <v>25</v>
      </c>
      <c r="L4" s="27"/>
      <c r="M4" s="27"/>
      <c r="N4" s="27"/>
      <c r="O4" s="27"/>
      <c r="P4" s="93" t="s">
        <v>17</v>
      </c>
      <c r="Q4" s="83" t="s">
        <v>19</v>
      </c>
    </row>
    <row r="5" spans="2:17" s="24" customFormat="1" ht="19.5" customHeight="1" x14ac:dyDescent="0.25">
      <c r="B5" s="92"/>
      <c r="C5" s="92"/>
      <c r="D5" s="92"/>
      <c r="E5" s="96" t="s">
        <v>26</v>
      </c>
      <c r="F5" s="83" t="s">
        <v>27</v>
      </c>
      <c r="G5" s="83" t="s">
        <v>28</v>
      </c>
      <c r="H5" s="78" t="s">
        <v>29</v>
      </c>
      <c r="I5" s="83" t="s">
        <v>30</v>
      </c>
      <c r="J5" s="78" t="s">
        <v>31</v>
      </c>
      <c r="K5" s="85" t="s">
        <v>32</v>
      </c>
      <c r="L5" s="86"/>
      <c r="M5" s="86"/>
      <c r="N5" s="86"/>
      <c r="O5" s="86"/>
      <c r="P5" s="94"/>
      <c r="Q5" s="92"/>
    </row>
    <row r="6" spans="2:17" s="24" customFormat="1" ht="18.75" customHeight="1" x14ac:dyDescent="0.25">
      <c r="B6" s="92"/>
      <c r="C6" s="92"/>
      <c r="D6" s="92"/>
      <c r="E6" s="97"/>
      <c r="F6" s="84"/>
      <c r="G6" s="84"/>
      <c r="H6" s="82"/>
      <c r="I6" s="84"/>
      <c r="J6" s="82"/>
      <c r="K6" s="77" t="s">
        <v>16</v>
      </c>
      <c r="L6" s="87"/>
      <c r="M6" s="87"/>
      <c r="N6" s="88"/>
      <c r="O6" s="48" t="s">
        <v>15</v>
      </c>
      <c r="P6" s="95"/>
      <c r="Q6" s="92"/>
    </row>
    <row r="7" spans="2:17" s="24" customFormat="1" ht="53.25" customHeight="1" x14ac:dyDescent="0.25">
      <c r="B7" s="92"/>
      <c r="C7" s="92"/>
      <c r="D7" s="92"/>
      <c r="E7" s="25" t="s">
        <v>33</v>
      </c>
      <c r="F7" s="25" t="s">
        <v>33</v>
      </c>
      <c r="G7" s="25" t="s">
        <v>33</v>
      </c>
      <c r="H7" s="25" t="s">
        <v>33</v>
      </c>
      <c r="I7" s="25" t="s">
        <v>33</v>
      </c>
      <c r="J7" s="25" t="s">
        <v>33</v>
      </c>
      <c r="K7" s="89" t="s">
        <v>37</v>
      </c>
      <c r="L7" s="90"/>
      <c r="M7" s="90"/>
      <c r="N7" s="91"/>
      <c r="O7" s="25" t="s">
        <v>33</v>
      </c>
      <c r="P7" s="71" t="s">
        <v>34</v>
      </c>
      <c r="Q7" s="92"/>
    </row>
    <row r="8" spans="2:17" s="6" customFormat="1" x14ac:dyDescent="0.25">
      <c r="B8" s="84"/>
      <c r="C8" s="84"/>
      <c r="D8" s="84"/>
      <c r="E8" s="35" t="s">
        <v>14</v>
      </c>
      <c r="F8" s="36" t="s">
        <v>14</v>
      </c>
      <c r="G8" s="36" t="s">
        <v>14</v>
      </c>
      <c r="H8" s="36" t="s">
        <v>14</v>
      </c>
      <c r="I8" s="36" t="s">
        <v>14</v>
      </c>
      <c r="J8" s="36" t="s">
        <v>14</v>
      </c>
      <c r="K8" s="22">
        <v>1</v>
      </c>
      <c r="L8" s="22">
        <v>2</v>
      </c>
      <c r="M8" s="22">
        <v>3</v>
      </c>
      <c r="N8" s="36" t="s">
        <v>14</v>
      </c>
      <c r="O8" s="36" t="s">
        <v>14</v>
      </c>
      <c r="P8" s="72"/>
      <c r="Q8" s="84"/>
    </row>
    <row r="9" spans="2:17" s="11" customFormat="1" ht="14.25" x14ac:dyDescent="0.2">
      <c r="B9" s="73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5"/>
    </row>
    <row r="10" spans="2:17" s="6" customFormat="1" ht="8.25" customHeight="1" x14ac:dyDescent="0.25">
      <c r="B10" s="20"/>
      <c r="C10" s="76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8"/>
    </row>
    <row r="11" spans="2:17" s="61" customFormat="1" x14ac:dyDescent="0.25">
      <c r="B11" s="55">
        <v>1</v>
      </c>
      <c r="C11" s="49" t="s">
        <v>38</v>
      </c>
      <c r="D11" s="49" t="s">
        <v>39</v>
      </c>
      <c r="E11" s="56">
        <v>60</v>
      </c>
      <c r="F11" s="56">
        <v>20</v>
      </c>
      <c r="G11" s="56">
        <v>60</v>
      </c>
      <c r="H11" s="56">
        <v>66</v>
      </c>
      <c r="I11" s="56">
        <v>56</v>
      </c>
      <c r="J11" s="56">
        <v>81</v>
      </c>
      <c r="K11" s="57">
        <v>24</v>
      </c>
      <c r="L11" s="57">
        <v>26</v>
      </c>
      <c r="M11" s="57">
        <v>23</v>
      </c>
      <c r="N11" s="56">
        <f>SUM(K11:M11)</f>
        <v>73</v>
      </c>
      <c r="O11" s="58">
        <f>M11+N11</f>
        <v>96</v>
      </c>
      <c r="P11" s="59">
        <f t="shared" ref="P11:P15" si="0">E11+F11+G11+H11+I11+J11+N11+O11</f>
        <v>512</v>
      </c>
      <c r="Q11" s="60"/>
    </row>
    <row r="12" spans="2:17" s="12" customFormat="1" x14ac:dyDescent="0.25">
      <c r="B12" s="37">
        <v>2</v>
      </c>
      <c r="C12" s="42" t="s">
        <v>40</v>
      </c>
      <c r="D12" s="42" t="s">
        <v>41</v>
      </c>
      <c r="E12" s="40">
        <v>70</v>
      </c>
      <c r="F12" s="40">
        <v>60</v>
      </c>
      <c r="G12" s="40">
        <v>75</v>
      </c>
      <c r="H12" s="40">
        <v>94</v>
      </c>
      <c r="I12" s="40">
        <v>60</v>
      </c>
      <c r="J12" s="40">
        <v>65</v>
      </c>
      <c r="K12" s="62">
        <v>28</v>
      </c>
      <c r="L12" s="62">
        <v>32</v>
      </c>
      <c r="M12" s="62">
        <v>30</v>
      </c>
      <c r="N12" s="40">
        <f t="shared" ref="N12" si="1">SUM(K12:M12)</f>
        <v>90</v>
      </c>
      <c r="O12" s="63">
        <f>M12+N12</f>
        <v>120</v>
      </c>
      <c r="P12" s="45">
        <f t="shared" si="0"/>
        <v>634</v>
      </c>
      <c r="Q12" s="43" t="s">
        <v>13</v>
      </c>
    </row>
    <row r="13" spans="2:17" s="12" customFormat="1" x14ac:dyDescent="0.25">
      <c r="B13" s="15">
        <v>3</v>
      </c>
      <c r="C13" s="50" t="s">
        <v>10</v>
      </c>
      <c r="D13" s="49" t="s">
        <v>42</v>
      </c>
      <c r="E13" s="34">
        <v>80</v>
      </c>
      <c r="F13" s="34">
        <v>40</v>
      </c>
      <c r="G13" s="34">
        <v>57</v>
      </c>
      <c r="H13" s="34">
        <v>85</v>
      </c>
      <c r="I13" s="34">
        <v>61</v>
      </c>
      <c r="J13" s="34">
        <v>70</v>
      </c>
      <c r="K13" s="51">
        <v>33</v>
      </c>
      <c r="L13" s="51">
        <v>30</v>
      </c>
      <c r="M13" s="51">
        <v>34</v>
      </c>
      <c r="N13" s="34">
        <f>SUM(K13:M13)</f>
        <v>97</v>
      </c>
      <c r="O13" s="52">
        <f>M13+N13</f>
        <v>131</v>
      </c>
      <c r="P13" s="46">
        <f t="shared" si="0"/>
        <v>621</v>
      </c>
      <c r="Q13" s="44"/>
    </row>
    <row r="14" spans="2:17" s="12" customFormat="1" x14ac:dyDescent="0.25">
      <c r="B14" s="15">
        <v>4</v>
      </c>
      <c r="C14" s="49" t="s">
        <v>43</v>
      </c>
      <c r="D14" s="49" t="s">
        <v>44</v>
      </c>
      <c r="E14" s="34">
        <v>60</v>
      </c>
      <c r="F14" s="34">
        <v>40</v>
      </c>
      <c r="G14" s="34">
        <v>85</v>
      </c>
      <c r="H14" s="34">
        <v>72</v>
      </c>
      <c r="I14" s="34">
        <v>51</v>
      </c>
      <c r="J14" s="34">
        <v>42</v>
      </c>
      <c r="K14" s="51">
        <v>26</v>
      </c>
      <c r="L14" s="51">
        <v>22</v>
      </c>
      <c r="M14" s="51">
        <v>20</v>
      </c>
      <c r="N14" s="34">
        <f>SUM(K14:M14)</f>
        <v>68</v>
      </c>
      <c r="O14" s="52">
        <f>M14+N14</f>
        <v>88</v>
      </c>
      <c r="P14" s="46">
        <f t="shared" si="0"/>
        <v>506</v>
      </c>
      <c r="Q14" s="44"/>
    </row>
    <row r="15" spans="2:17" s="12" customFormat="1" x14ac:dyDescent="0.25">
      <c r="B15" s="15">
        <v>5</v>
      </c>
      <c r="C15" s="49" t="s">
        <v>45</v>
      </c>
      <c r="D15" s="49" t="s">
        <v>46</v>
      </c>
      <c r="E15" s="34">
        <v>65</v>
      </c>
      <c r="F15" s="34">
        <v>40</v>
      </c>
      <c r="G15" s="34">
        <v>75</v>
      </c>
      <c r="H15" s="34">
        <v>56</v>
      </c>
      <c r="I15" s="34">
        <v>54</v>
      </c>
      <c r="J15" s="34">
        <v>42</v>
      </c>
      <c r="K15" s="51">
        <v>26</v>
      </c>
      <c r="L15" s="51">
        <v>28</v>
      </c>
      <c r="M15" s="51">
        <v>31</v>
      </c>
      <c r="N15" s="34">
        <f>SUM(K15:M15)</f>
        <v>85</v>
      </c>
      <c r="O15" s="52">
        <f>M15+N15</f>
        <v>116</v>
      </c>
      <c r="P15" s="46">
        <f t="shared" si="0"/>
        <v>533</v>
      </c>
      <c r="Q15" s="44"/>
    </row>
    <row r="16" spans="2:17" s="11" customFormat="1" ht="11.25" customHeight="1" x14ac:dyDescent="0.2">
      <c r="B16" s="79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1"/>
    </row>
    <row r="17" spans="2:17" s="6" customFormat="1" x14ac:dyDescent="0.25">
      <c r="Q17" s="7"/>
    </row>
    <row r="18" spans="2:17" s="6" customFormat="1" x14ac:dyDescent="0.25">
      <c r="B18" s="8"/>
      <c r="Q18" s="7"/>
    </row>
    <row r="19" spans="2:17" s="6" customFormat="1" x14ac:dyDescent="0.25">
      <c r="Q19" s="7"/>
    </row>
    <row r="20" spans="2:17" s="6" customFormat="1" x14ac:dyDescent="0.25">
      <c r="Q20" s="7"/>
    </row>
    <row r="21" spans="2:17" s="6" customFormat="1" hidden="1" x14ac:dyDescent="0.25">
      <c r="Q21" s="7"/>
    </row>
    <row r="22" spans="2:17" s="6" customFormat="1" hidden="1" x14ac:dyDescent="0.25">
      <c r="Q22" s="7"/>
    </row>
    <row r="23" spans="2:17" s="6" customFormat="1" hidden="1" x14ac:dyDescent="0.25">
      <c r="Q23" s="7"/>
    </row>
    <row r="24" spans="2:17" s="6" customFormat="1" hidden="1" x14ac:dyDescent="0.25">
      <c r="Q24" s="7"/>
    </row>
    <row r="25" spans="2:17" s="6" customFormat="1" hidden="1" x14ac:dyDescent="0.25">
      <c r="Q25" s="7"/>
    </row>
    <row r="26" spans="2:17" s="9" customFormat="1" ht="12.75" hidden="1" x14ac:dyDescent="0.2">
      <c r="Q26" s="10"/>
    </row>
    <row r="27" spans="2:17" s="9" customFormat="1" ht="14.25" customHeight="1" x14ac:dyDescent="0.2">
      <c r="Q27" s="10"/>
    </row>
    <row r="28" spans="2:17" s="6" customFormat="1" x14ac:dyDescent="0.25">
      <c r="B28" s="8"/>
      <c r="Q28" s="7"/>
    </row>
    <row r="29" spans="2:17" s="6" customFormat="1" x14ac:dyDescent="0.25">
      <c r="Q29" s="7"/>
    </row>
    <row r="30" spans="2:17" s="32" customFormat="1" x14ac:dyDescent="0.25">
      <c r="Q30" s="33"/>
    </row>
    <row r="31" spans="2:17" s="32" customFormat="1" x14ac:dyDescent="0.25">
      <c r="Q31" s="33"/>
    </row>
    <row r="32" spans="2:17" s="6" customFormat="1" x14ac:dyDescent="0.25">
      <c r="Q32" s="7"/>
    </row>
    <row r="33" spans="2:17" ht="9" customHeight="1" x14ac:dyDescent="0.25"/>
    <row r="34" spans="2:17" s="3" customFormat="1" ht="11.25" x14ac:dyDescent="0.2">
      <c r="B34" s="5"/>
      <c r="Q34" s="4"/>
    </row>
    <row r="35" spans="2:17" s="3" customFormat="1" ht="11.25" x14ac:dyDescent="0.2">
      <c r="B35" s="5"/>
      <c r="Q35" s="4"/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  <row r="44" spans="2:17" x14ac:dyDescent="0.25"/>
    <row r="45" spans="2:17" x14ac:dyDescent="0.25"/>
    <row r="46" spans="2:17" x14ac:dyDescent="0.25"/>
    <row r="47" spans="2:17" x14ac:dyDescent="0.25"/>
    <row r="48" spans="2:17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</sheetData>
  <protectedRanges>
    <protectedRange sqref="B6:D9 P5 B17:Q17 B4:D4 E4:J5 K4:Q4 Q6:Q10 P7:P10 K5:O10 E7:J15 B10:B15 N11:N15 B1:Q2 P11:Q15" name="Диапазон1"/>
    <protectedRange sqref="C10:D10" name="Диапазон1_3"/>
    <protectedRange sqref="B16:Q16" name="Диапазон1_4"/>
    <protectedRange sqref="B32:Q32 B28:Q29 B18:Q20" name="Диапазон1_1"/>
    <protectedRange sqref="B3:K3" name="Диапазон1_2"/>
    <protectedRange sqref="B30:Q31" name="Диапазон1_1_1"/>
    <protectedRange sqref="C11:D15" name="Диапазон1_3_1"/>
    <protectedRange sqref="K11:M15" name="Диапазон1_5"/>
    <protectedRange sqref="O11:O15" name="Диапазон1_6"/>
  </protectedRanges>
  <mergeCells count="19">
    <mergeCell ref="B3:Q3"/>
    <mergeCell ref="B4:B8"/>
    <mergeCell ref="C4:C8"/>
    <mergeCell ref="D4:D8"/>
    <mergeCell ref="P4:P6"/>
    <mergeCell ref="Q4:Q8"/>
    <mergeCell ref="E5:E6"/>
    <mergeCell ref="F5:F6"/>
    <mergeCell ref="G5:G6"/>
    <mergeCell ref="P7:P8"/>
    <mergeCell ref="B9:Q9"/>
    <mergeCell ref="C10:Q10"/>
    <mergeCell ref="B16:Q16"/>
    <mergeCell ref="H5:H6"/>
    <mergeCell ref="I5:I6"/>
    <mergeCell ref="J5:J6"/>
    <mergeCell ref="K5:O5"/>
    <mergeCell ref="K6:N6"/>
    <mergeCell ref="K7:N7"/>
  </mergeCells>
  <pageMargins left="0.51181102362204722" right="0.51181102362204722" top="0.55118110236220474" bottom="0.55118110236220474" header="0.31496062992125984" footer="0.31496062992125984"/>
  <pageSetup paperSize="9" scale="6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S115"/>
  <sheetViews>
    <sheetView showGridLines="0" topLeftCell="A3" zoomScale="72" zoomScaleNormal="72" workbookViewId="0">
      <selection activeCell="S17" sqref="S17"/>
    </sheetView>
  </sheetViews>
  <sheetFormatPr defaultColWidth="0" defaultRowHeight="15" customHeight="1" zeroHeight="1" x14ac:dyDescent="0.25"/>
  <cols>
    <col min="1" max="1" width="2.875" style="1" customWidth="1"/>
    <col min="2" max="2" width="8.625" style="1" customWidth="1"/>
    <col min="3" max="3" width="27.875" style="1" customWidth="1"/>
    <col min="4" max="4" width="19.75" style="1" customWidth="1"/>
    <col min="5" max="5" width="10.875" style="1" customWidth="1"/>
    <col min="6" max="6" width="11" style="1" customWidth="1"/>
    <col min="7" max="8" width="10.75" style="1" customWidth="1"/>
    <col min="9" max="9" width="10.875" style="1" customWidth="1"/>
    <col min="10" max="10" width="10.625" style="1" customWidth="1"/>
    <col min="11" max="13" width="4.875" style="1" bestFit="1" customWidth="1"/>
    <col min="14" max="14" width="6" style="1" customWidth="1"/>
    <col min="15" max="15" width="5.125" style="1" customWidth="1"/>
    <col min="16" max="16" width="5.375" style="1" customWidth="1"/>
    <col min="17" max="17" width="7" style="1" customWidth="1"/>
    <col min="18" max="18" width="8.875" style="1" customWidth="1"/>
    <col min="19" max="19" width="14.75" style="2" customWidth="1"/>
    <col min="20" max="258" width="0" style="1" hidden="1"/>
    <col min="259" max="259" width="8.625" style="1" customWidth="1"/>
    <col min="260" max="260" width="27.875" style="1" customWidth="1"/>
    <col min="261" max="261" width="19.75" style="1" customWidth="1"/>
    <col min="262" max="262" width="10.875" style="1" customWidth="1"/>
    <col min="263" max="263" width="11" style="1" customWidth="1"/>
    <col min="264" max="265" width="10.75" style="1" customWidth="1"/>
    <col min="266" max="266" width="10.875" style="1" customWidth="1"/>
    <col min="267" max="267" width="10.625" style="1" customWidth="1"/>
    <col min="268" max="270" width="4.875" style="1" bestFit="1" customWidth="1"/>
    <col min="271" max="271" width="6" style="1" customWidth="1"/>
    <col min="272" max="272" width="10.875" style="1" customWidth="1"/>
    <col min="273" max="273" width="8.875" style="1" customWidth="1"/>
    <col min="274" max="274" width="14.75" style="1" customWidth="1"/>
    <col min="275" max="275" width="9.375" style="1" customWidth="1"/>
    <col min="276" max="514" width="0" style="1" hidden="1"/>
    <col min="515" max="515" width="8.625" style="1" customWidth="1"/>
    <col min="516" max="516" width="27.875" style="1" customWidth="1"/>
    <col min="517" max="517" width="19.75" style="1" customWidth="1"/>
    <col min="518" max="518" width="10.875" style="1" customWidth="1"/>
    <col min="519" max="519" width="11" style="1" customWidth="1"/>
    <col min="520" max="521" width="10.75" style="1" customWidth="1"/>
    <col min="522" max="522" width="10.875" style="1" customWidth="1"/>
    <col min="523" max="523" width="10.625" style="1" customWidth="1"/>
    <col min="524" max="526" width="4.875" style="1" bestFit="1" customWidth="1"/>
    <col min="527" max="527" width="6" style="1" customWidth="1"/>
    <col min="528" max="528" width="10.875" style="1" customWidth="1"/>
    <col min="529" max="529" width="8.875" style="1" customWidth="1"/>
    <col min="530" max="530" width="14.75" style="1" customWidth="1"/>
    <col min="531" max="531" width="9.375" style="1" customWidth="1"/>
    <col min="532" max="770" width="0" style="1" hidden="1"/>
    <col min="771" max="771" width="8.625" style="1" customWidth="1"/>
    <col min="772" max="772" width="27.875" style="1" customWidth="1"/>
    <col min="773" max="773" width="19.75" style="1" customWidth="1"/>
    <col min="774" max="774" width="10.875" style="1" customWidth="1"/>
    <col min="775" max="775" width="11" style="1" customWidth="1"/>
    <col min="776" max="777" width="10.75" style="1" customWidth="1"/>
    <col min="778" max="778" width="10.875" style="1" customWidth="1"/>
    <col min="779" max="779" width="10.625" style="1" customWidth="1"/>
    <col min="780" max="782" width="4.875" style="1" bestFit="1" customWidth="1"/>
    <col min="783" max="783" width="6" style="1" customWidth="1"/>
    <col min="784" max="784" width="10.875" style="1" customWidth="1"/>
    <col min="785" max="785" width="8.875" style="1" customWidth="1"/>
    <col min="786" max="786" width="14.75" style="1" customWidth="1"/>
    <col min="787" max="787" width="9.375" style="1" customWidth="1"/>
    <col min="788" max="1026" width="0" style="1" hidden="1"/>
    <col min="1027" max="1027" width="8.625" style="1" customWidth="1"/>
    <col min="1028" max="1028" width="27.875" style="1" customWidth="1"/>
    <col min="1029" max="1029" width="19.75" style="1" customWidth="1"/>
    <col min="1030" max="1030" width="10.875" style="1" customWidth="1"/>
    <col min="1031" max="1031" width="11" style="1" customWidth="1"/>
    <col min="1032" max="1033" width="10.75" style="1" customWidth="1"/>
    <col min="1034" max="1034" width="10.875" style="1" customWidth="1"/>
    <col min="1035" max="1035" width="10.625" style="1" customWidth="1"/>
    <col min="1036" max="1038" width="4.875" style="1" bestFit="1" customWidth="1"/>
    <col min="1039" max="1039" width="6" style="1" customWidth="1"/>
    <col min="1040" max="1040" width="10.875" style="1" customWidth="1"/>
    <col min="1041" max="1041" width="8.875" style="1" customWidth="1"/>
    <col min="1042" max="1042" width="14.75" style="1" customWidth="1"/>
    <col min="1043" max="1043" width="9.375" style="1" customWidth="1"/>
    <col min="1044" max="1282" width="0" style="1" hidden="1"/>
    <col min="1283" max="1283" width="8.625" style="1" customWidth="1"/>
    <col min="1284" max="1284" width="27.875" style="1" customWidth="1"/>
    <col min="1285" max="1285" width="19.75" style="1" customWidth="1"/>
    <col min="1286" max="1286" width="10.875" style="1" customWidth="1"/>
    <col min="1287" max="1287" width="11" style="1" customWidth="1"/>
    <col min="1288" max="1289" width="10.75" style="1" customWidth="1"/>
    <col min="1290" max="1290" width="10.875" style="1" customWidth="1"/>
    <col min="1291" max="1291" width="10.625" style="1" customWidth="1"/>
    <col min="1292" max="1294" width="4.875" style="1" bestFit="1" customWidth="1"/>
    <col min="1295" max="1295" width="6" style="1" customWidth="1"/>
    <col min="1296" max="1296" width="10.875" style="1" customWidth="1"/>
    <col min="1297" max="1297" width="8.875" style="1" customWidth="1"/>
    <col min="1298" max="1298" width="14.75" style="1" customWidth="1"/>
    <col min="1299" max="1299" width="9.375" style="1" customWidth="1"/>
    <col min="1300" max="1538" width="0" style="1" hidden="1"/>
    <col min="1539" max="1539" width="8.625" style="1" customWidth="1"/>
    <col min="1540" max="1540" width="27.875" style="1" customWidth="1"/>
    <col min="1541" max="1541" width="19.75" style="1" customWidth="1"/>
    <col min="1542" max="1542" width="10.875" style="1" customWidth="1"/>
    <col min="1543" max="1543" width="11" style="1" customWidth="1"/>
    <col min="1544" max="1545" width="10.75" style="1" customWidth="1"/>
    <col min="1546" max="1546" width="10.875" style="1" customWidth="1"/>
    <col min="1547" max="1547" width="10.625" style="1" customWidth="1"/>
    <col min="1548" max="1550" width="4.875" style="1" bestFit="1" customWidth="1"/>
    <col min="1551" max="1551" width="6" style="1" customWidth="1"/>
    <col min="1552" max="1552" width="10.875" style="1" customWidth="1"/>
    <col min="1553" max="1553" width="8.875" style="1" customWidth="1"/>
    <col min="1554" max="1554" width="14.75" style="1" customWidth="1"/>
    <col min="1555" max="1555" width="9.375" style="1" customWidth="1"/>
    <col min="1556" max="1794" width="0" style="1" hidden="1"/>
    <col min="1795" max="1795" width="8.625" style="1" customWidth="1"/>
    <col min="1796" max="1796" width="27.875" style="1" customWidth="1"/>
    <col min="1797" max="1797" width="19.75" style="1" customWidth="1"/>
    <col min="1798" max="1798" width="10.875" style="1" customWidth="1"/>
    <col min="1799" max="1799" width="11" style="1" customWidth="1"/>
    <col min="1800" max="1801" width="10.75" style="1" customWidth="1"/>
    <col min="1802" max="1802" width="10.875" style="1" customWidth="1"/>
    <col min="1803" max="1803" width="10.625" style="1" customWidth="1"/>
    <col min="1804" max="1806" width="4.875" style="1" bestFit="1" customWidth="1"/>
    <col min="1807" max="1807" width="6" style="1" customWidth="1"/>
    <col min="1808" max="1808" width="10.875" style="1" customWidth="1"/>
    <col min="1809" max="1809" width="8.875" style="1" customWidth="1"/>
    <col min="1810" max="1810" width="14.75" style="1" customWidth="1"/>
    <col min="1811" max="1811" width="9.375" style="1" customWidth="1"/>
    <col min="1812" max="2050" width="0" style="1" hidden="1"/>
    <col min="2051" max="2051" width="8.625" style="1" customWidth="1"/>
    <col min="2052" max="2052" width="27.875" style="1" customWidth="1"/>
    <col min="2053" max="2053" width="19.75" style="1" customWidth="1"/>
    <col min="2054" max="2054" width="10.875" style="1" customWidth="1"/>
    <col min="2055" max="2055" width="11" style="1" customWidth="1"/>
    <col min="2056" max="2057" width="10.75" style="1" customWidth="1"/>
    <col min="2058" max="2058" width="10.875" style="1" customWidth="1"/>
    <col min="2059" max="2059" width="10.625" style="1" customWidth="1"/>
    <col min="2060" max="2062" width="4.875" style="1" bestFit="1" customWidth="1"/>
    <col min="2063" max="2063" width="6" style="1" customWidth="1"/>
    <col min="2064" max="2064" width="10.875" style="1" customWidth="1"/>
    <col min="2065" max="2065" width="8.875" style="1" customWidth="1"/>
    <col min="2066" max="2066" width="14.75" style="1" customWidth="1"/>
    <col min="2067" max="2067" width="9.375" style="1" customWidth="1"/>
    <col min="2068" max="2306" width="0" style="1" hidden="1"/>
    <col min="2307" max="2307" width="8.625" style="1" customWidth="1"/>
    <col min="2308" max="2308" width="27.875" style="1" customWidth="1"/>
    <col min="2309" max="2309" width="19.75" style="1" customWidth="1"/>
    <col min="2310" max="2310" width="10.875" style="1" customWidth="1"/>
    <col min="2311" max="2311" width="11" style="1" customWidth="1"/>
    <col min="2312" max="2313" width="10.75" style="1" customWidth="1"/>
    <col min="2314" max="2314" width="10.875" style="1" customWidth="1"/>
    <col min="2315" max="2315" width="10.625" style="1" customWidth="1"/>
    <col min="2316" max="2318" width="4.875" style="1" bestFit="1" customWidth="1"/>
    <col min="2319" max="2319" width="6" style="1" customWidth="1"/>
    <col min="2320" max="2320" width="10.875" style="1" customWidth="1"/>
    <col min="2321" max="2321" width="8.875" style="1" customWidth="1"/>
    <col min="2322" max="2322" width="14.75" style="1" customWidth="1"/>
    <col min="2323" max="2323" width="9.375" style="1" customWidth="1"/>
    <col min="2324" max="2562" width="0" style="1" hidden="1"/>
    <col min="2563" max="2563" width="8.625" style="1" customWidth="1"/>
    <col min="2564" max="2564" width="27.875" style="1" customWidth="1"/>
    <col min="2565" max="2565" width="19.75" style="1" customWidth="1"/>
    <col min="2566" max="2566" width="10.875" style="1" customWidth="1"/>
    <col min="2567" max="2567" width="11" style="1" customWidth="1"/>
    <col min="2568" max="2569" width="10.75" style="1" customWidth="1"/>
    <col min="2570" max="2570" width="10.875" style="1" customWidth="1"/>
    <col min="2571" max="2571" width="10.625" style="1" customWidth="1"/>
    <col min="2572" max="2574" width="4.875" style="1" bestFit="1" customWidth="1"/>
    <col min="2575" max="2575" width="6" style="1" customWidth="1"/>
    <col min="2576" max="2576" width="10.875" style="1" customWidth="1"/>
    <col min="2577" max="2577" width="8.875" style="1" customWidth="1"/>
    <col min="2578" max="2578" width="14.75" style="1" customWidth="1"/>
    <col min="2579" max="2579" width="9.375" style="1" customWidth="1"/>
    <col min="2580" max="2818" width="0" style="1" hidden="1"/>
    <col min="2819" max="2819" width="8.625" style="1" customWidth="1"/>
    <col min="2820" max="2820" width="27.875" style="1" customWidth="1"/>
    <col min="2821" max="2821" width="19.75" style="1" customWidth="1"/>
    <col min="2822" max="2822" width="10.875" style="1" customWidth="1"/>
    <col min="2823" max="2823" width="11" style="1" customWidth="1"/>
    <col min="2824" max="2825" width="10.75" style="1" customWidth="1"/>
    <col min="2826" max="2826" width="10.875" style="1" customWidth="1"/>
    <col min="2827" max="2827" width="10.625" style="1" customWidth="1"/>
    <col min="2828" max="2830" width="4.875" style="1" bestFit="1" customWidth="1"/>
    <col min="2831" max="2831" width="6" style="1" customWidth="1"/>
    <col min="2832" max="2832" width="10.875" style="1" customWidth="1"/>
    <col min="2833" max="2833" width="8.875" style="1" customWidth="1"/>
    <col min="2834" max="2834" width="14.75" style="1" customWidth="1"/>
    <col min="2835" max="2835" width="9.375" style="1" customWidth="1"/>
    <col min="2836" max="3074" width="0" style="1" hidden="1"/>
    <col min="3075" max="3075" width="8.625" style="1" customWidth="1"/>
    <col min="3076" max="3076" width="27.875" style="1" customWidth="1"/>
    <col min="3077" max="3077" width="19.75" style="1" customWidth="1"/>
    <col min="3078" max="3078" width="10.875" style="1" customWidth="1"/>
    <col min="3079" max="3079" width="11" style="1" customWidth="1"/>
    <col min="3080" max="3081" width="10.75" style="1" customWidth="1"/>
    <col min="3082" max="3082" width="10.875" style="1" customWidth="1"/>
    <col min="3083" max="3083" width="10.625" style="1" customWidth="1"/>
    <col min="3084" max="3086" width="4.875" style="1" bestFit="1" customWidth="1"/>
    <col min="3087" max="3087" width="6" style="1" customWidth="1"/>
    <col min="3088" max="3088" width="10.875" style="1" customWidth="1"/>
    <col min="3089" max="3089" width="8.875" style="1" customWidth="1"/>
    <col min="3090" max="3090" width="14.75" style="1" customWidth="1"/>
    <col min="3091" max="3091" width="9.375" style="1" customWidth="1"/>
    <col min="3092" max="3330" width="0" style="1" hidden="1"/>
    <col min="3331" max="3331" width="8.625" style="1" customWidth="1"/>
    <col min="3332" max="3332" width="27.875" style="1" customWidth="1"/>
    <col min="3333" max="3333" width="19.75" style="1" customWidth="1"/>
    <col min="3334" max="3334" width="10.875" style="1" customWidth="1"/>
    <col min="3335" max="3335" width="11" style="1" customWidth="1"/>
    <col min="3336" max="3337" width="10.75" style="1" customWidth="1"/>
    <col min="3338" max="3338" width="10.875" style="1" customWidth="1"/>
    <col min="3339" max="3339" width="10.625" style="1" customWidth="1"/>
    <col min="3340" max="3342" width="4.875" style="1" bestFit="1" customWidth="1"/>
    <col min="3343" max="3343" width="6" style="1" customWidth="1"/>
    <col min="3344" max="3344" width="10.875" style="1" customWidth="1"/>
    <col min="3345" max="3345" width="8.875" style="1" customWidth="1"/>
    <col min="3346" max="3346" width="14.75" style="1" customWidth="1"/>
    <col min="3347" max="3347" width="9.375" style="1" customWidth="1"/>
    <col min="3348" max="3586" width="0" style="1" hidden="1"/>
    <col min="3587" max="3587" width="8.625" style="1" customWidth="1"/>
    <col min="3588" max="3588" width="27.875" style="1" customWidth="1"/>
    <col min="3589" max="3589" width="19.75" style="1" customWidth="1"/>
    <col min="3590" max="3590" width="10.875" style="1" customWidth="1"/>
    <col min="3591" max="3591" width="11" style="1" customWidth="1"/>
    <col min="3592" max="3593" width="10.75" style="1" customWidth="1"/>
    <col min="3594" max="3594" width="10.875" style="1" customWidth="1"/>
    <col min="3595" max="3595" width="10.625" style="1" customWidth="1"/>
    <col min="3596" max="3598" width="4.875" style="1" bestFit="1" customWidth="1"/>
    <col min="3599" max="3599" width="6" style="1" customWidth="1"/>
    <col min="3600" max="3600" width="10.875" style="1" customWidth="1"/>
    <col min="3601" max="3601" width="8.875" style="1" customWidth="1"/>
    <col min="3602" max="3602" width="14.75" style="1" customWidth="1"/>
    <col min="3603" max="3603" width="9.375" style="1" customWidth="1"/>
    <col min="3604" max="3842" width="0" style="1" hidden="1"/>
    <col min="3843" max="3843" width="8.625" style="1" customWidth="1"/>
    <col min="3844" max="3844" width="27.875" style="1" customWidth="1"/>
    <col min="3845" max="3845" width="19.75" style="1" customWidth="1"/>
    <col min="3846" max="3846" width="10.875" style="1" customWidth="1"/>
    <col min="3847" max="3847" width="11" style="1" customWidth="1"/>
    <col min="3848" max="3849" width="10.75" style="1" customWidth="1"/>
    <col min="3850" max="3850" width="10.875" style="1" customWidth="1"/>
    <col min="3851" max="3851" width="10.625" style="1" customWidth="1"/>
    <col min="3852" max="3854" width="4.875" style="1" bestFit="1" customWidth="1"/>
    <col min="3855" max="3855" width="6" style="1" customWidth="1"/>
    <col min="3856" max="3856" width="10.875" style="1" customWidth="1"/>
    <col min="3857" max="3857" width="8.875" style="1" customWidth="1"/>
    <col min="3858" max="3858" width="14.75" style="1" customWidth="1"/>
    <col min="3859" max="3859" width="9.375" style="1" customWidth="1"/>
    <col min="3860" max="4098" width="0" style="1" hidden="1"/>
    <col min="4099" max="4099" width="8.625" style="1" customWidth="1"/>
    <col min="4100" max="4100" width="27.875" style="1" customWidth="1"/>
    <col min="4101" max="4101" width="19.75" style="1" customWidth="1"/>
    <col min="4102" max="4102" width="10.875" style="1" customWidth="1"/>
    <col min="4103" max="4103" width="11" style="1" customWidth="1"/>
    <col min="4104" max="4105" width="10.75" style="1" customWidth="1"/>
    <col min="4106" max="4106" width="10.875" style="1" customWidth="1"/>
    <col min="4107" max="4107" width="10.625" style="1" customWidth="1"/>
    <col min="4108" max="4110" width="4.875" style="1" bestFit="1" customWidth="1"/>
    <col min="4111" max="4111" width="6" style="1" customWidth="1"/>
    <col min="4112" max="4112" width="10.875" style="1" customWidth="1"/>
    <col min="4113" max="4113" width="8.875" style="1" customWidth="1"/>
    <col min="4114" max="4114" width="14.75" style="1" customWidth="1"/>
    <col min="4115" max="4115" width="9.375" style="1" customWidth="1"/>
    <col min="4116" max="4354" width="0" style="1" hidden="1"/>
    <col min="4355" max="4355" width="8.625" style="1" customWidth="1"/>
    <col min="4356" max="4356" width="27.875" style="1" customWidth="1"/>
    <col min="4357" max="4357" width="19.75" style="1" customWidth="1"/>
    <col min="4358" max="4358" width="10.875" style="1" customWidth="1"/>
    <col min="4359" max="4359" width="11" style="1" customWidth="1"/>
    <col min="4360" max="4361" width="10.75" style="1" customWidth="1"/>
    <col min="4362" max="4362" width="10.875" style="1" customWidth="1"/>
    <col min="4363" max="4363" width="10.625" style="1" customWidth="1"/>
    <col min="4364" max="4366" width="4.875" style="1" bestFit="1" customWidth="1"/>
    <col min="4367" max="4367" width="6" style="1" customWidth="1"/>
    <col min="4368" max="4368" width="10.875" style="1" customWidth="1"/>
    <col min="4369" max="4369" width="8.875" style="1" customWidth="1"/>
    <col min="4370" max="4370" width="14.75" style="1" customWidth="1"/>
    <col min="4371" max="4371" width="9.375" style="1" customWidth="1"/>
    <col min="4372" max="4610" width="0" style="1" hidden="1"/>
    <col min="4611" max="4611" width="8.625" style="1" customWidth="1"/>
    <col min="4612" max="4612" width="27.875" style="1" customWidth="1"/>
    <col min="4613" max="4613" width="19.75" style="1" customWidth="1"/>
    <col min="4614" max="4614" width="10.875" style="1" customWidth="1"/>
    <col min="4615" max="4615" width="11" style="1" customWidth="1"/>
    <col min="4616" max="4617" width="10.75" style="1" customWidth="1"/>
    <col min="4618" max="4618" width="10.875" style="1" customWidth="1"/>
    <col min="4619" max="4619" width="10.625" style="1" customWidth="1"/>
    <col min="4620" max="4622" width="4.875" style="1" bestFit="1" customWidth="1"/>
    <col min="4623" max="4623" width="6" style="1" customWidth="1"/>
    <col min="4624" max="4624" width="10.875" style="1" customWidth="1"/>
    <col min="4625" max="4625" width="8.875" style="1" customWidth="1"/>
    <col min="4626" max="4626" width="14.75" style="1" customWidth="1"/>
    <col min="4627" max="4627" width="9.375" style="1" customWidth="1"/>
    <col min="4628" max="4866" width="0" style="1" hidden="1"/>
    <col min="4867" max="4867" width="8.625" style="1" customWidth="1"/>
    <col min="4868" max="4868" width="27.875" style="1" customWidth="1"/>
    <col min="4869" max="4869" width="19.75" style="1" customWidth="1"/>
    <col min="4870" max="4870" width="10.875" style="1" customWidth="1"/>
    <col min="4871" max="4871" width="11" style="1" customWidth="1"/>
    <col min="4872" max="4873" width="10.75" style="1" customWidth="1"/>
    <col min="4874" max="4874" width="10.875" style="1" customWidth="1"/>
    <col min="4875" max="4875" width="10.625" style="1" customWidth="1"/>
    <col min="4876" max="4878" width="4.875" style="1" bestFit="1" customWidth="1"/>
    <col min="4879" max="4879" width="6" style="1" customWidth="1"/>
    <col min="4880" max="4880" width="10.875" style="1" customWidth="1"/>
    <col min="4881" max="4881" width="8.875" style="1" customWidth="1"/>
    <col min="4882" max="4882" width="14.75" style="1" customWidth="1"/>
    <col min="4883" max="4883" width="9.375" style="1" customWidth="1"/>
    <col min="4884" max="5122" width="0" style="1" hidden="1"/>
    <col min="5123" max="5123" width="8.625" style="1" customWidth="1"/>
    <col min="5124" max="5124" width="27.875" style="1" customWidth="1"/>
    <col min="5125" max="5125" width="19.75" style="1" customWidth="1"/>
    <col min="5126" max="5126" width="10.875" style="1" customWidth="1"/>
    <col min="5127" max="5127" width="11" style="1" customWidth="1"/>
    <col min="5128" max="5129" width="10.75" style="1" customWidth="1"/>
    <col min="5130" max="5130" width="10.875" style="1" customWidth="1"/>
    <col min="5131" max="5131" width="10.625" style="1" customWidth="1"/>
    <col min="5132" max="5134" width="4.875" style="1" bestFit="1" customWidth="1"/>
    <col min="5135" max="5135" width="6" style="1" customWidth="1"/>
    <col min="5136" max="5136" width="10.875" style="1" customWidth="1"/>
    <col min="5137" max="5137" width="8.875" style="1" customWidth="1"/>
    <col min="5138" max="5138" width="14.75" style="1" customWidth="1"/>
    <col min="5139" max="5139" width="9.375" style="1" customWidth="1"/>
    <col min="5140" max="5378" width="0" style="1" hidden="1"/>
    <col min="5379" max="5379" width="8.625" style="1" customWidth="1"/>
    <col min="5380" max="5380" width="27.875" style="1" customWidth="1"/>
    <col min="5381" max="5381" width="19.75" style="1" customWidth="1"/>
    <col min="5382" max="5382" width="10.875" style="1" customWidth="1"/>
    <col min="5383" max="5383" width="11" style="1" customWidth="1"/>
    <col min="5384" max="5385" width="10.75" style="1" customWidth="1"/>
    <col min="5386" max="5386" width="10.875" style="1" customWidth="1"/>
    <col min="5387" max="5387" width="10.625" style="1" customWidth="1"/>
    <col min="5388" max="5390" width="4.875" style="1" bestFit="1" customWidth="1"/>
    <col min="5391" max="5391" width="6" style="1" customWidth="1"/>
    <col min="5392" max="5392" width="10.875" style="1" customWidth="1"/>
    <col min="5393" max="5393" width="8.875" style="1" customWidth="1"/>
    <col min="5394" max="5394" width="14.75" style="1" customWidth="1"/>
    <col min="5395" max="5395" width="9.375" style="1" customWidth="1"/>
    <col min="5396" max="5634" width="0" style="1" hidden="1"/>
    <col min="5635" max="5635" width="8.625" style="1" customWidth="1"/>
    <col min="5636" max="5636" width="27.875" style="1" customWidth="1"/>
    <col min="5637" max="5637" width="19.75" style="1" customWidth="1"/>
    <col min="5638" max="5638" width="10.875" style="1" customWidth="1"/>
    <col min="5639" max="5639" width="11" style="1" customWidth="1"/>
    <col min="5640" max="5641" width="10.75" style="1" customWidth="1"/>
    <col min="5642" max="5642" width="10.875" style="1" customWidth="1"/>
    <col min="5643" max="5643" width="10.625" style="1" customWidth="1"/>
    <col min="5644" max="5646" width="4.875" style="1" bestFit="1" customWidth="1"/>
    <col min="5647" max="5647" width="6" style="1" customWidth="1"/>
    <col min="5648" max="5648" width="10.875" style="1" customWidth="1"/>
    <col min="5649" max="5649" width="8.875" style="1" customWidth="1"/>
    <col min="5650" max="5650" width="14.75" style="1" customWidth="1"/>
    <col min="5651" max="5651" width="9.375" style="1" customWidth="1"/>
    <col min="5652" max="5890" width="0" style="1" hidden="1"/>
    <col min="5891" max="5891" width="8.625" style="1" customWidth="1"/>
    <col min="5892" max="5892" width="27.875" style="1" customWidth="1"/>
    <col min="5893" max="5893" width="19.75" style="1" customWidth="1"/>
    <col min="5894" max="5894" width="10.875" style="1" customWidth="1"/>
    <col min="5895" max="5895" width="11" style="1" customWidth="1"/>
    <col min="5896" max="5897" width="10.75" style="1" customWidth="1"/>
    <col min="5898" max="5898" width="10.875" style="1" customWidth="1"/>
    <col min="5899" max="5899" width="10.625" style="1" customWidth="1"/>
    <col min="5900" max="5902" width="4.875" style="1" bestFit="1" customWidth="1"/>
    <col min="5903" max="5903" width="6" style="1" customWidth="1"/>
    <col min="5904" max="5904" width="10.875" style="1" customWidth="1"/>
    <col min="5905" max="5905" width="8.875" style="1" customWidth="1"/>
    <col min="5906" max="5906" width="14.75" style="1" customWidth="1"/>
    <col min="5907" max="5907" width="9.375" style="1" customWidth="1"/>
    <col min="5908" max="6146" width="0" style="1" hidden="1"/>
    <col min="6147" max="6147" width="8.625" style="1" customWidth="1"/>
    <col min="6148" max="6148" width="27.875" style="1" customWidth="1"/>
    <col min="6149" max="6149" width="19.75" style="1" customWidth="1"/>
    <col min="6150" max="6150" width="10.875" style="1" customWidth="1"/>
    <col min="6151" max="6151" width="11" style="1" customWidth="1"/>
    <col min="6152" max="6153" width="10.75" style="1" customWidth="1"/>
    <col min="6154" max="6154" width="10.875" style="1" customWidth="1"/>
    <col min="6155" max="6155" width="10.625" style="1" customWidth="1"/>
    <col min="6156" max="6158" width="4.875" style="1" bestFit="1" customWidth="1"/>
    <col min="6159" max="6159" width="6" style="1" customWidth="1"/>
    <col min="6160" max="6160" width="10.875" style="1" customWidth="1"/>
    <col min="6161" max="6161" width="8.875" style="1" customWidth="1"/>
    <col min="6162" max="6162" width="14.75" style="1" customWidth="1"/>
    <col min="6163" max="6163" width="9.375" style="1" customWidth="1"/>
    <col min="6164" max="6402" width="0" style="1" hidden="1"/>
    <col min="6403" max="6403" width="8.625" style="1" customWidth="1"/>
    <col min="6404" max="6404" width="27.875" style="1" customWidth="1"/>
    <col min="6405" max="6405" width="19.75" style="1" customWidth="1"/>
    <col min="6406" max="6406" width="10.875" style="1" customWidth="1"/>
    <col min="6407" max="6407" width="11" style="1" customWidth="1"/>
    <col min="6408" max="6409" width="10.75" style="1" customWidth="1"/>
    <col min="6410" max="6410" width="10.875" style="1" customWidth="1"/>
    <col min="6411" max="6411" width="10.625" style="1" customWidth="1"/>
    <col min="6412" max="6414" width="4.875" style="1" bestFit="1" customWidth="1"/>
    <col min="6415" max="6415" width="6" style="1" customWidth="1"/>
    <col min="6416" max="6416" width="10.875" style="1" customWidth="1"/>
    <col min="6417" max="6417" width="8.875" style="1" customWidth="1"/>
    <col min="6418" max="6418" width="14.75" style="1" customWidth="1"/>
    <col min="6419" max="6419" width="9.375" style="1" customWidth="1"/>
    <col min="6420" max="6658" width="0" style="1" hidden="1"/>
    <col min="6659" max="6659" width="8.625" style="1" customWidth="1"/>
    <col min="6660" max="6660" width="27.875" style="1" customWidth="1"/>
    <col min="6661" max="6661" width="19.75" style="1" customWidth="1"/>
    <col min="6662" max="6662" width="10.875" style="1" customWidth="1"/>
    <col min="6663" max="6663" width="11" style="1" customWidth="1"/>
    <col min="6664" max="6665" width="10.75" style="1" customWidth="1"/>
    <col min="6666" max="6666" width="10.875" style="1" customWidth="1"/>
    <col min="6667" max="6667" width="10.625" style="1" customWidth="1"/>
    <col min="6668" max="6670" width="4.875" style="1" bestFit="1" customWidth="1"/>
    <col min="6671" max="6671" width="6" style="1" customWidth="1"/>
    <col min="6672" max="6672" width="10.875" style="1" customWidth="1"/>
    <col min="6673" max="6673" width="8.875" style="1" customWidth="1"/>
    <col min="6674" max="6674" width="14.75" style="1" customWidth="1"/>
    <col min="6675" max="6675" width="9.375" style="1" customWidth="1"/>
    <col min="6676" max="6914" width="0" style="1" hidden="1"/>
    <col min="6915" max="6915" width="8.625" style="1" customWidth="1"/>
    <col min="6916" max="6916" width="27.875" style="1" customWidth="1"/>
    <col min="6917" max="6917" width="19.75" style="1" customWidth="1"/>
    <col min="6918" max="6918" width="10.875" style="1" customWidth="1"/>
    <col min="6919" max="6919" width="11" style="1" customWidth="1"/>
    <col min="6920" max="6921" width="10.75" style="1" customWidth="1"/>
    <col min="6922" max="6922" width="10.875" style="1" customWidth="1"/>
    <col min="6923" max="6923" width="10.625" style="1" customWidth="1"/>
    <col min="6924" max="6926" width="4.875" style="1" bestFit="1" customWidth="1"/>
    <col min="6927" max="6927" width="6" style="1" customWidth="1"/>
    <col min="6928" max="6928" width="10.875" style="1" customWidth="1"/>
    <col min="6929" max="6929" width="8.875" style="1" customWidth="1"/>
    <col min="6930" max="6930" width="14.75" style="1" customWidth="1"/>
    <col min="6931" max="6931" width="9.375" style="1" customWidth="1"/>
    <col min="6932" max="7170" width="0" style="1" hidden="1"/>
    <col min="7171" max="7171" width="8.625" style="1" customWidth="1"/>
    <col min="7172" max="7172" width="27.875" style="1" customWidth="1"/>
    <col min="7173" max="7173" width="19.75" style="1" customWidth="1"/>
    <col min="7174" max="7174" width="10.875" style="1" customWidth="1"/>
    <col min="7175" max="7175" width="11" style="1" customWidth="1"/>
    <col min="7176" max="7177" width="10.75" style="1" customWidth="1"/>
    <col min="7178" max="7178" width="10.875" style="1" customWidth="1"/>
    <col min="7179" max="7179" width="10.625" style="1" customWidth="1"/>
    <col min="7180" max="7182" width="4.875" style="1" bestFit="1" customWidth="1"/>
    <col min="7183" max="7183" width="6" style="1" customWidth="1"/>
    <col min="7184" max="7184" width="10.875" style="1" customWidth="1"/>
    <col min="7185" max="7185" width="8.875" style="1" customWidth="1"/>
    <col min="7186" max="7186" width="14.75" style="1" customWidth="1"/>
    <col min="7187" max="7187" width="9.375" style="1" customWidth="1"/>
    <col min="7188" max="7426" width="0" style="1" hidden="1"/>
    <col min="7427" max="7427" width="8.625" style="1" customWidth="1"/>
    <col min="7428" max="7428" width="27.875" style="1" customWidth="1"/>
    <col min="7429" max="7429" width="19.75" style="1" customWidth="1"/>
    <col min="7430" max="7430" width="10.875" style="1" customWidth="1"/>
    <col min="7431" max="7431" width="11" style="1" customWidth="1"/>
    <col min="7432" max="7433" width="10.75" style="1" customWidth="1"/>
    <col min="7434" max="7434" width="10.875" style="1" customWidth="1"/>
    <col min="7435" max="7435" width="10.625" style="1" customWidth="1"/>
    <col min="7436" max="7438" width="4.875" style="1" bestFit="1" customWidth="1"/>
    <col min="7439" max="7439" width="6" style="1" customWidth="1"/>
    <col min="7440" max="7440" width="10.875" style="1" customWidth="1"/>
    <col min="7441" max="7441" width="8.875" style="1" customWidth="1"/>
    <col min="7442" max="7442" width="14.75" style="1" customWidth="1"/>
    <col min="7443" max="7443" width="9.375" style="1" customWidth="1"/>
    <col min="7444" max="7682" width="0" style="1" hidden="1"/>
    <col min="7683" max="7683" width="8.625" style="1" customWidth="1"/>
    <col min="7684" max="7684" width="27.875" style="1" customWidth="1"/>
    <col min="7685" max="7685" width="19.75" style="1" customWidth="1"/>
    <col min="7686" max="7686" width="10.875" style="1" customWidth="1"/>
    <col min="7687" max="7687" width="11" style="1" customWidth="1"/>
    <col min="7688" max="7689" width="10.75" style="1" customWidth="1"/>
    <col min="7690" max="7690" width="10.875" style="1" customWidth="1"/>
    <col min="7691" max="7691" width="10.625" style="1" customWidth="1"/>
    <col min="7692" max="7694" width="4.875" style="1" bestFit="1" customWidth="1"/>
    <col min="7695" max="7695" width="6" style="1" customWidth="1"/>
    <col min="7696" max="7696" width="10.875" style="1" customWidth="1"/>
    <col min="7697" max="7697" width="8.875" style="1" customWidth="1"/>
    <col min="7698" max="7698" width="14.75" style="1" customWidth="1"/>
    <col min="7699" max="7699" width="9.375" style="1" customWidth="1"/>
    <col min="7700" max="7938" width="0" style="1" hidden="1"/>
    <col min="7939" max="7939" width="8.625" style="1" customWidth="1"/>
    <col min="7940" max="7940" width="27.875" style="1" customWidth="1"/>
    <col min="7941" max="7941" width="19.75" style="1" customWidth="1"/>
    <col min="7942" max="7942" width="10.875" style="1" customWidth="1"/>
    <col min="7943" max="7943" width="11" style="1" customWidth="1"/>
    <col min="7944" max="7945" width="10.75" style="1" customWidth="1"/>
    <col min="7946" max="7946" width="10.875" style="1" customWidth="1"/>
    <col min="7947" max="7947" width="10.625" style="1" customWidth="1"/>
    <col min="7948" max="7950" width="4.875" style="1" bestFit="1" customWidth="1"/>
    <col min="7951" max="7951" width="6" style="1" customWidth="1"/>
    <col min="7952" max="7952" width="10.875" style="1" customWidth="1"/>
    <col min="7953" max="7953" width="8.875" style="1" customWidth="1"/>
    <col min="7954" max="7954" width="14.75" style="1" customWidth="1"/>
    <col min="7955" max="7955" width="9.375" style="1" customWidth="1"/>
    <col min="7956" max="8194" width="0" style="1" hidden="1"/>
    <col min="8195" max="8195" width="8.625" style="1" customWidth="1"/>
    <col min="8196" max="8196" width="27.875" style="1" customWidth="1"/>
    <col min="8197" max="8197" width="19.75" style="1" customWidth="1"/>
    <col min="8198" max="8198" width="10.875" style="1" customWidth="1"/>
    <col min="8199" max="8199" width="11" style="1" customWidth="1"/>
    <col min="8200" max="8201" width="10.75" style="1" customWidth="1"/>
    <col min="8202" max="8202" width="10.875" style="1" customWidth="1"/>
    <col min="8203" max="8203" width="10.625" style="1" customWidth="1"/>
    <col min="8204" max="8206" width="4.875" style="1" bestFit="1" customWidth="1"/>
    <col min="8207" max="8207" width="6" style="1" customWidth="1"/>
    <col min="8208" max="8208" width="10.875" style="1" customWidth="1"/>
    <col min="8209" max="8209" width="8.875" style="1" customWidth="1"/>
    <col min="8210" max="8210" width="14.75" style="1" customWidth="1"/>
    <col min="8211" max="8211" width="9.375" style="1" customWidth="1"/>
    <col min="8212" max="8450" width="0" style="1" hidden="1"/>
    <col min="8451" max="8451" width="8.625" style="1" customWidth="1"/>
    <col min="8452" max="8452" width="27.875" style="1" customWidth="1"/>
    <col min="8453" max="8453" width="19.75" style="1" customWidth="1"/>
    <col min="8454" max="8454" width="10.875" style="1" customWidth="1"/>
    <col min="8455" max="8455" width="11" style="1" customWidth="1"/>
    <col min="8456" max="8457" width="10.75" style="1" customWidth="1"/>
    <col min="8458" max="8458" width="10.875" style="1" customWidth="1"/>
    <col min="8459" max="8459" width="10.625" style="1" customWidth="1"/>
    <col min="8460" max="8462" width="4.875" style="1" bestFit="1" customWidth="1"/>
    <col min="8463" max="8463" width="6" style="1" customWidth="1"/>
    <col min="8464" max="8464" width="10.875" style="1" customWidth="1"/>
    <col min="8465" max="8465" width="8.875" style="1" customWidth="1"/>
    <col min="8466" max="8466" width="14.75" style="1" customWidth="1"/>
    <col min="8467" max="8467" width="9.375" style="1" customWidth="1"/>
    <col min="8468" max="8706" width="0" style="1" hidden="1"/>
    <col min="8707" max="8707" width="8.625" style="1" customWidth="1"/>
    <col min="8708" max="8708" width="27.875" style="1" customWidth="1"/>
    <col min="8709" max="8709" width="19.75" style="1" customWidth="1"/>
    <col min="8710" max="8710" width="10.875" style="1" customWidth="1"/>
    <col min="8711" max="8711" width="11" style="1" customWidth="1"/>
    <col min="8712" max="8713" width="10.75" style="1" customWidth="1"/>
    <col min="8714" max="8714" width="10.875" style="1" customWidth="1"/>
    <col min="8715" max="8715" width="10.625" style="1" customWidth="1"/>
    <col min="8716" max="8718" width="4.875" style="1" bestFit="1" customWidth="1"/>
    <col min="8719" max="8719" width="6" style="1" customWidth="1"/>
    <col min="8720" max="8720" width="10.875" style="1" customWidth="1"/>
    <col min="8721" max="8721" width="8.875" style="1" customWidth="1"/>
    <col min="8722" max="8722" width="14.75" style="1" customWidth="1"/>
    <col min="8723" max="8723" width="9.375" style="1" customWidth="1"/>
    <col min="8724" max="8962" width="0" style="1" hidden="1"/>
    <col min="8963" max="8963" width="8.625" style="1" customWidth="1"/>
    <col min="8964" max="8964" width="27.875" style="1" customWidth="1"/>
    <col min="8965" max="8965" width="19.75" style="1" customWidth="1"/>
    <col min="8966" max="8966" width="10.875" style="1" customWidth="1"/>
    <col min="8967" max="8967" width="11" style="1" customWidth="1"/>
    <col min="8968" max="8969" width="10.75" style="1" customWidth="1"/>
    <col min="8970" max="8970" width="10.875" style="1" customWidth="1"/>
    <col min="8971" max="8971" width="10.625" style="1" customWidth="1"/>
    <col min="8972" max="8974" width="4.875" style="1" bestFit="1" customWidth="1"/>
    <col min="8975" max="8975" width="6" style="1" customWidth="1"/>
    <col min="8976" max="8976" width="10.875" style="1" customWidth="1"/>
    <col min="8977" max="8977" width="8.875" style="1" customWidth="1"/>
    <col min="8978" max="8978" width="14.75" style="1" customWidth="1"/>
    <col min="8979" max="8979" width="9.375" style="1" customWidth="1"/>
    <col min="8980" max="9218" width="0" style="1" hidden="1"/>
    <col min="9219" max="9219" width="8.625" style="1" customWidth="1"/>
    <col min="9220" max="9220" width="27.875" style="1" customWidth="1"/>
    <col min="9221" max="9221" width="19.75" style="1" customWidth="1"/>
    <col min="9222" max="9222" width="10.875" style="1" customWidth="1"/>
    <col min="9223" max="9223" width="11" style="1" customWidth="1"/>
    <col min="9224" max="9225" width="10.75" style="1" customWidth="1"/>
    <col min="9226" max="9226" width="10.875" style="1" customWidth="1"/>
    <col min="9227" max="9227" width="10.625" style="1" customWidth="1"/>
    <col min="9228" max="9230" width="4.875" style="1" bestFit="1" customWidth="1"/>
    <col min="9231" max="9231" width="6" style="1" customWidth="1"/>
    <col min="9232" max="9232" width="10.875" style="1" customWidth="1"/>
    <col min="9233" max="9233" width="8.875" style="1" customWidth="1"/>
    <col min="9234" max="9234" width="14.75" style="1" customWidth="1"/>
    <col min="9235" max="9235" width="9.375" style="1" customWidth="1"/>
    <col min="9236" max="9474" width="0" style="1" hidden="1"/>
    <col min="9475" max="9475" width="8.625" style="1" customWidth="1"/>
    <col min="9476" max="9476" width="27.875" style="1" customWidth="1"/>
    <col min="9477" max="9477" width="19.75" style="1" customWidth="1"/>
    <col min="9478" max="9478" width="10.875" style="1" customWidth="1"/>
    <col min="9479" max="9479" width="11" style="1" customWidth="1"/>
    <col min="9480" max="9481" width="10.75" style="1" customWidth="1"/>
    <col min="9482" max="9482" width="10.875" style="1" customWidth="1"/>
    <col min="9483" max="9483" width="10.625" style="1" customWidth="1"/>
    <col min="9484" max="9486" width="4.875" style="1" bestFit="1" customWidth="1"/>
    <col min="9487" max="9487" width="6" style="1" customWidth="1"/>
    <col min="9488" max="9488" width="10.875" style="1" customWidth="1"/>
    <col min="9489" max="9489" width="8.875" style="1" customWidth="1"/>
    <col min="9490" max="9490" width="14.75" style="1" customWidth="1"/>
    <col min="9491" max="9491" width="9.375" style="1" customWidth="1"/>
    <col min="9492" max="9730" width="0" style="1" hidden="1"/>
    <col min="9731" max="9731" width="8.625" style="1" customWidth="1"/>
    <col min="9732" max="9732" width="27.875" style="1" customWidth="1"/>
    <col min="9733" max="9733" width="19.75" style="1" customWidth="1"/>
    <col min="9734" max="9734" width="10.875" style="1" customWidth="1"/>
    <col min="9735" max="9735" width="11" style="1" customWidth="1"/>
    <col min="9736" max="9737" width="10.75" style="1" customWidth="1"/>
    <col min="9738" max="9738" width="10.875" style="1" customWidth="1"/>
    <col min="9739" max="9739" width="10.625" style="1" customWidth="1"/>
    <col min="9740" max="9742" width="4.875" style="1" bestFit="1" customWidth="1"/>
    <col min="9743" max="9743" width="6" style="1" customWidth="1"/>
    <col min="9744" max="9744" width="10.875" style="1" customWidth="1"/>
    <col min="9745" max="9745" width="8.875" style="1" customWidth="1"/>
    <col min="9746" max="9746" width="14.75" style="1" customWidth="1"/>
    <col min="9747" max="9747" width="9.375" style="1" customWidth="1"/>
    <col min="9748" max="9986" width="0" style="1" hidden="1"/>
    <col min="9987" max="9987" width="8.625" style="1" customWidth="1"/>
    <col min="9988" max="9988" width="27.875" style="1" customWidth="1"/>
    <col min="9989" max="9989" width="19.75" style="1" customWidth="1"/>
    <col min="9990" max="9990" width="10.875" style="1" customWidth="1"/>
    <col min="9991" max="9991" width="11" style="1" customWidth="1"/>
    <col min="9992" max="9993" width="10.75" style="1" customWidth="1"/>
    <col min="9994" max="9994" width="10.875" style="1" customWidth="1"/>
    <col min="9995" max="9995" width="10.625" style="1" customWidth="1"/>
    <col min="9996" max="9998" width="4.875" style="1" bestFit="1" customWidth="1"/>
    <col min="9999" max="9999" width="6" style="1" customWidth="1"/>
    <col min="10000" max="10000" width="10.875" style="1" customWidth="1"/>
    <col min="10001" max="10001" width="8.875" style="1" customWidth="1"/>
    <col min="10002" max="10002" width="14.75" style="1" customWidth="1"/>
    <col min="10003" max="10003" width="9.375" style="1" customWidth="1"/>
    <col min="10004" max="10242" width="0" style="1" hidden="1"/>
    <col min="10243" max="10243" width="8.625" style="1" customWidth="1"/>
    <col min="10244" max="10244" width="27.875" style="1" customWidth="1"/>
    <col min="10245" max="10245" width="19.75" style="1" customWidth="1"/>
    <col min="10246" max="10246" width="10.875" style="1" customWidth="1"/>
    <col min="10247" max="10247" width="11" style="1" customWidth="1"/>
    <col min="10248" max="10249" width="10.75" style="1" customWidth="1"/>
    <col min="10250" max="10250" width="10.875" style="1" customWidth="1"/>
    <col min="10251" max="10251" width="10.625" style="1" customWidth="1"/>
    <col min="10252" max="10254" width="4.875" style="1" bestFit="1" customWidth="1"/>
    <col min="10255" max="10255" width="6" style="1" customWidth="1"/>
    <col min="10256" max="10256" width="10.875" style="1" customWidth="1"/>
    <col min="10257" max="10257" width="8.875" style="1" customWidth="1"/>
    <col min="10258" max="10258" width="14.75" style="1" customWidth="1"/>
    <col min="10259" max="10259" width="9.375" style="1" customWidth="1"/>
    <col min="10260" max="10498" width="0" style="1" hidden="1"/>
    <col min="10499" max="10499" width="8.625" style="1" customWidth="1"/>
    <col min="10500" max="10500" width="27.875" style="1" customWidth="1"/>
    <col min="10501" max="10501" width="19.75" style="1" customWidth="1"/>
    <col min="10502" max="10502" width="10.875" style="1" customWidth="1"/>
    <col min="10503" max="10503" width="11" style="1" customWidth="1"/>
    <col min="10504" max="10505" width="10.75" style="1" customWidth="1"/>
    <col min="10506" max="10506" width="10.875" style="1" customWidth="1"/>
    <col min="10507" max="10507" width="10.625" style="1" customWidth="1"/>
    <col min="10508" max="10510" width="4.875" style="1" bestFit="1" customWidth="1"/>
    <col min="10511" max="10511" width="6" style="1" customWidth="1"/>
    <col min="10512" max="10512" width="10.875" style="1" customWidth="1"/>
    <col min="10513" max="10513" width="8.875" style="1" customWidth="1"/>
    <col min="10514" max="10514" width="14.75" style="1" customWidth="1"/>
    <col min="10515" max="10515" width="9.375" style="1" customWidth="1"/>
    <col min="10516" max="10754" width="0" style="1" hidden="1"/>
    <col min="10755" max="10755" width="8.625" style="1" customWidth="1"/>
    <col min="10756" max="10756" width="27.875" style="1" customWidth="1"/>
    <col min="10757" max="10757" width="19.75" style="1" customWidth="1"/>
    <col min="10758" max="10758" width="10.875" style="1" customWidth="1"/>
    <col min="10759" max="10759" width="11" style="1" customWidth="1"/>
    <col min="10760" max="10761" width="10.75" style="1" customWidth="1"/>
    <col min="10762" max="10762" width="10.875" style="1" customWidth="1"/>
    <col min="10763" max="10763" width="10.625" style="1" customWidth="1"/>
    <col min="10764" max="10766" width="4.875" style="1" bestFit="1" customWidth="1"/>
    <col min="10767" max="10767" width="6" style="1" customWidth="1"/>
    <col min="10768" max="10768" width="10.875" style="1" customWidth="1"/>
    <col min="10769" max="10769" width="8.875" style="1" customWidth="1"/>
    <col min="10770" max="10770" width="14.75" style="1" customWidth="1"/>
    <col min="10771" max="10771" width="9.375" style="1" customWidth="1"/>
    <col min="10772" max="11010" width="0" style="1" hidden="1"/>
    <col min="11011" max="11011" width="8.625" style="1" customWidth="1"/>
    <col min="11012" max="11012" width="27.875" style="1" customWidth="1"/>
    <col min="11013" max="11013" width="19.75" style="1" customWidth="1"/>
    <col min="11014" max="11014" width="10.875" style="1" customWidth="1"/>
    <col min="11015" max="11015" width="11" style="1" customWidth="1"/>
    <col min="11016" max="11017" width="10.75" style="1" customWidth="1"/>
    <col min="11018" max="11018" width="10.875" style="1" customWidth="1"/>
    <col min="11019" max="11019" width="10.625" style="1" customWidth="1"/>
    <col min="11020" max="11022" width="4.875" style="1" bestFit="1" customWidth="1"/>
    <col min="11023" max="11023" width="6" style="1" customWidth="1"/>
    <col min="11024" max="11024" width="10.875" style="1" customWidth="1"/>
    <col min="11025" max="11025" width="8.875" style="1" customWidth="1"/>
    <col min="11026" max="11026" width="14.75" style="1" customWidth="1"/>
    <col min="11027" max="11027" width="9.375" style="1" customWidth="1"/>
    <col min="11028" max="11266" width="0" style="1" hidden="1"/>
    <col min="11267" max="11267" width="8.625" style="1" customWidth="1"/>
    <col min="11268" max="11268" width="27.875" style="1" customWidth="1"/>
    <col min="11269" max="11269" width="19.75" style="1" customWidth="1"/>
    <col min="11270" max="11270" width="10.875" style="1" customWidth="1"/>
    <col min="11271" max="11271" width="11" style="1" customWidth="1"/>
    <col min="11272" max="11273" width="10.75" style="1" customWidth="1"/>
    <col min="11274" max="11274" width="10.875" style="1" customWidth="1"/>
    <col min="11275" max="11275" width="10.625" style="1" customWidth="1"/>
    <col min="11276" max="11278" width="4.875" style="1" bestFit="1" customWidth="1"/>
    <col min="11279" max="11279" width="6" style="1" customWidth="1"/>
    <col min="11280" max="11280" width="10.875" style="1" customWidth="1"/>
    <col min="11281" max="11281" width="8.875" style="1" customWidth="1"/>
    <col min="11282" max="11282" width="14.75" style="1" customWidth="1"/>
    <col min="11283" max="11283" width="9.375" style="1" customWidth="1"/>
    <col min="11284" max="11522" width="0" style="1" hidden="1"/>
    <col min="11523" max="11523" width="8.625" style="1" customWidth="1"/>
    <col min="11524" max="11524" width="27.875" style="1" customWidth="1"/>
    <col min="11525" max="11525" width="19.75" style="1" customWidth="1"/>
    <col min="11526" max="11526" width="10.875" style="1" customWidth="1"/>
    <col min="11527" max="11527" width="11" style="1" customWidth="1"/>
    <col min="11528" max="11529" width="10.75" style="1" customWidth="1"/>
    <col min="11530" max="11530" width="10.875" style="1" customWidth="1"/>
    <col min="11531" max="11531" width="10.625" style="1" customWidth="1"/>
    <col min="11532" max="11534" width="4.875" style="1" bestFit="1" customWidth="1"/>
    <col min="11535" max="11535" width="6" style="1" customWidth="1"/>
    <col min="11536" max="11536" width="10.875" style="1" customWidth="1"/>
    <col min="11537" max="11537" width="8.875" style="1" customWidth="1"/>
    <col min="11538" max="11538" width="14.75" style="1" customWidth="1"/>
    <col min="11539" max="11539" width="9.375" style="1" customWidth="1"/>
    <col min="11540" max="11778" width="0" style="1" hidden="1"/>
    <col min="11779" max="11779" width="8.625" style="1" customWidth="1"/>
    <col min="11780" max="11780" width="27.875" style="1" customWidth="1"/>
    <col min="11781" max="11781" width="19.75" style="1" customWidth="1"/>
    <col min="11782" max="11782" width="10.875" style="1" customWidth="1"/>
    <col min="11783" max="11783" width="11" style="1" customWidth="1"/>
    <col min="11784" max="11785" width="10.75" style="1" customWidth="1"/>
    <col min="11786" max="11786" width="10.875" style="1" customWidth="1"/>
    <col min="11787" max="11787" width="10.625" style="1" customWidth="1"/>
    <col min="11788" max="11790" width="4.875" style="1" bestFit="1" customWidth="1"/>
    <col min="11791" max="11791" width="6" style="1" customWidth="1"/>
    <col min="11792" max="11792" width="10.875" style="1" customWidth="1"/>
    <col min="11793" max="11793" width="8.875" style="1" customWidth="1"/>
    <col min="11794" max="11794" width="14.75" style="1" customWidth="1"/>
    <col min="11795" max="11795" width="9.375" style="1" customWidth="1"/>
    <col min="11796" max="12034" width="0" style="1" hidden="1"/>
    <col min="12035" max="12035" width="8.625" style="1" customWidth="1"/>
    <col min="12036" max="12036" width="27.875" style="1" customWidth="1"/>
    <col min="12037" max="12037" width="19.75" style="1" customWidth="1"/>
    <col min="12038" max="12038" width="10.875" style="1" customWidth="1"/>
    <col min="12039" max="12039" width="11" style="1" customWidth="1"/>
    <col min="12040" max="12041" width="10.75" style="1" customWidth="1"/>
    <col min="12042" max="12042" width="10.875" style="1" customWidth="1"/>
    <col min="12043" max="12043" width="10.625" style="1" customWidth="1"/>
    <col min="12044" max="12046" width="4.875" style="1" bestFit="1" customWidth="1"/>
    <col min="12047" max="12047" width="6" style="1" customWidth="1"/>
    <col min="12048" max="12048" width="10.875" style="1" customWidth="1"/>
    <col min="12049" max="12049" width="8.875" style="1" customWidth="1"/>
    <col min="12050" max="12050" width="14.75" style="1" customWidth="1"/>
    <col min="12051" max="12051" width="9.375" style="1" customWidth="1"/>
    <col min="12052" max="12290" width="0" style="1" hidden="1"/>
    <col min="12291" max="12291" width="8.625" style="1" customWidth="1"/>
    <col min="12292" max="12292" width="27.875" style="1" customWidth="1"/>
    <col min="12293" max="12293" width="19.75" style="1" customWidth="1"/>
    <col min="12294" max="12294" width="10.875" style="1" customWidth="1"/>
    <col min="12295" max="12295" width="11" style="1" customWidth="1"/>
    <col min="12296" max="12297" width="10.75" style="1" customWidth="1"/>
    <col min="12298" max="12298" width="10.875" style="1" customWidth="1"/>
    <col min="12299" max="12299" width="10.625" style="1" customWidth="1"/>
    <col min="12300" max="12302" width="4.875" style="1" bestFit="1" customWidth="1"/>
    <col min="12303" max="12303" width="6" style="1" customWidth="1"/>
    <col min="12304" max="12304" width="10.875" style="1" customWidth="1"/>
    <col min="12305" max="12305" width="8.875" style="1" customWidth="1"/>
    <col min="12306" max="12306" width="14.75" style="1" customWidth="1"/>
    <col min="12307" max="12307" width="9.375" style="1" customWidth="1"/>
    <col min="12308" max="12546" width="0" style="1" hidden="1"/>
    <col min="12547" max="12547" width="8.625" style="1" customWidth="1"/>
    <col min="12548" max="12548" width="27.875" style="1" customWidth="1"/>
    <col min="12549" max="12549" width="19.75" style="1" customWidth="1"/>
    <col min="12550" max="12550" width="10.875" style="1" customWidth="1"/>
    <col min="12551" max="12551" width="11" style="1" customWidth="1"/>
    <col min="12552" max="12553" width="10.75" style="1" customWidth="1"/>
    <col min="12554" max="12554" width="10.875" style="1" customWidth="1"/>
    <col min="12555" max="12555" width="10.625" style="1" customWidth="1"/>
    <col min="12556" max="12558" width="4.875" style="1" bestFit="1" customWidth="1"/>
    <col min="12559" max="12559" width="6" style="1" customWidth="1"/>
    <col min="12560" max="12560" width="10.875" style="1" customWidth="1"/>
    <col min="12561" max="12561" width="8.875" style="1" customWidth="1"/>
    <col min="12562" max="12562" width="14.75" style="1" customWidth="1"/>
    <col min="12563" max="12563" width="9.375" style="1" customWidth="1"/>
    <col min="12564" max="12802" width="0" style="1" hidden="1"/>
    <col min="12803" max="12803" width="8.625" style="1" customWidth="1"/>
    <col min="12804" max="12804" width="27.875" style="1" customWidth="1"/>
    <col min="12805" max="12805" width="19.75" style="1" customWidth="1"/>
    <col min="12806" max="12806" width="10.875" style="1" customWidth="1"/>
    <col min="12807" max="12807" width="11" style="1" customWidth="1"/>
    <col min="12808" max="12809" width="10.75" style="1" customWidth="1"/>
    <col min="12810" max="12810" width="10.875" style="1" customWidth="1"/>
    <col min="12811" max="12811" width="10.625" style="1" customWidth="1"/>
    <col min="12812" max="12814" width="4.875" style="1" bestFit="1" customWidth="1"/>
    <col min="12815" max="12815" width="6" style="1" customWidth="1"/>
    <col min="12816" max="12816" width="10.875" style="1" customWidth="1"/>
    <col min="12817" max="12817" width="8.875" style="1" customWidth="1"/>
    <col min="12818" max="12818" width="14.75" style="1" customWidth="1"/>
    <col min="12819" max="12819" width="9.375" style="1" customWidth="1"/>
    <col min="12820" max="13058" width="0" style="1" hidden="1"/>
    <col min="13059" max="13059" width="8.625" style="1" customWidth="1"/>
    <col min="13060" max="13060" width="27.875" style="1" customWidth="1"/>
    <col min="13061" max="13061" width="19.75" style="1" customWidth="1"/>
    <col min="13062" max="13062" width="10.875" style="1" customWidth="1"/>
    <col min="13063" max="13063" width="11" style="1" customWidth="1"/>
    <col min="13064" max="13065" width="10.75" style="1" customWidth="1"/>
    <col min="13066" max="13066" width="10.875" style="1" customWidth="1"/>
    <col min="13067" max="13067" width="10.625" style="1" customWidth="1"/>
    <col min="13068" max="13070" width="4.875" style="1" bestFit="1" customWidth="1"/>
    <col min="13071" max="13071" width="6" style="1" customWidth="1"/>
    <col min="13072" max="13072" width="10.875" style="1" customWidth="1"/>
    <col min="13073" max="13073" width="8.875" style="1" customWidth="1"/>
    <col min="13074" max="13074" width="14.75" style="1" customWidth="1"/>
    <col min="13075" max="13075" width="9.375" style="1" customWidth="1"/>
    <col min="13076" max="13314" width="0" style="1" hidden="1"/>
    <col min="13315" max="13315" width="8.625" style="1" customWidth="1"/>
    <col min="13316" max="13316" width="27.875" style="1" customWidth="1"/>
    <col min="13317" max="13317" width="19.75" style="1" customWidth="1"/>
    <col min="13318" max="13318" width="10.875" style="1" customWidth="1"/>
    <col min="13319" max="13319" width="11" style="1" customWidth="1"/>
    <col min="13320" max="13321" width="10.75" style="1" customWidth="1"/>
    <col min="13322" max="13322" width="10.875" style="1" customWidth="1"/>
    <col min="13323" max="13323" width="10.625" style="1" customWidth="1"/>
    <col min="13324" max="13326" width="4.875" style="1" bestFit="1" customWidth="1"/>
    <col min="13327" max="13327" width="6" style="1" customWidth="1"/>
    <col min="13328" max="13328" width="10.875" style="1" customWidth="1"/>
    <col min="13329" max="13329" width="8.875" style="1" customWidth="1"/>
    <col min="13330" max="13330" width="14.75" style="1" customWidth="1"/>
    <col min="13331" max="13331" width="9.375" style="1" customWidth="1"/>
    <col min="13332" max="13570" width="0" style="1" hidden="1"/>
    <col min="13571" max="13571" width="8.625" style="1" customWidth="1"/>
    <col min="13572" max="13572" width="27.875" style="1" customWidth="1"/>
    <col min="13573" max="13573" width="19.75" style="1" customWidth="1"/>
    <col min="13574" max="13574" width="10.875" style="1" customWidth="1"/>
    <col min="13575" max="13575" width="11" style="1" customWidth="1"/>
    <col min="13576" max="13577" width="10.75" style="1" customWidth="1"/>
    <col min="13578" max="13578" width="10.875" style="1" customWidth="1"/>
    <col min="13579" max="13579" width="10.625" style="1" customWidth="1"/>
    <col min="13580" max="13582" width="4.875" style="1" bestFit="1" customWidth="1"/>
    <col min="13583" max="13583" width="6" style="1" customWidth="1"/>
    <col min="13584" max="13584" width="10.875" style="1" customWidth="1"/>
    <col min="13585" max="13585" width="8.875" style="1" customWidth="1"/>
    <col min="13586" max="13586" width="14.75" style="1" customWidth="1"/>
    <col min="13587" max="13587" width="9.375" style="1" customWidth="1"/>
    <col min="13588" max="13826" width="0" style="1" hidden="1"/>
    <col min="13827" max="13827" width="8.625" style="1" customWidth="1"/>
    <col min="13828" max="13828" width="27.875" style="1" customWidth="1"/>
    <col min="13829" max="13829" width="19.75" style="1" customWidth="1"/>
    <col min="13830" max="13830" width="10.875" style="1" customWidth="1"/>
    <col min="13831" max="13831" width="11" style="1" customWidth="1"/>
    <col min="13832" max="13833" width="10.75" style="1" customWidth="1"/>
    <col min="13834" max="13834" width="10.875" style="1" customWidth="1"/>
    <col min="13835" max="13835" width="10.625" style="1" customWidth="1"/>
    <col min="13836" max="13838" width="4.875" style="1" bestFit="1" customWidth="1"/>
    <col min="13839" max="13839" width="6" style="1" customWidth="1"/>
    <col min="13840" max="13840" width="10.875" style="1" customWidth="1"/>
    <col min="13841" max="13841" width="8.875" style="1" customWidth="1"/>
    <col min="13842" max="13842" width="14.75" style="1" customWidth="1"/>
    <col min="13843" max="13843" width="9.375" style="1" customWidth="1"/>
    <col min="13844" max="14082" width="0" style="1" hidden="1"/>
    <col min="14083" max="14083" width="8.625" style="1" customWidth="1"/>
    <col min="14084" max="14084" width="27.875" style="1" customWidth="1"/>
    <col min="14085" max="14085" width="19.75" style="1" customWidth="1"/>
    <col min="14086" max="14086" width="10.875" style="1" customWidth="1"/>
    <col min="14087" max="14087" width="11" style="1" customWidth="1"/>
    <col min="14088" max="14089" width="10.75" style="1" customWidth="1"/>
    <col min="14090" max="14090" width="10.875" style="1" customWidth="1"/>
    <col min="14091" max="14091" width="10.625" style="1" customWidth="1"/>
    <col min="14092" max="14094" width="4.875" style="1" bestFit="1" customWidth="1"/>
    <col min="14095" max="14095" width="6" style="1" customWidth="1"/>
    <col min="14096" max="14096" width="10.875" style="1" customWidth="1"/>
    <col min="14097" max="14097" width="8.875" style="1" customWidth="1"/>
    <col min="14098" max="14098" width="14.75" style="1" customWidth="1"/>
    <col min="14099" max="14099" width="9.375" style="1" customWidth="1"/>
    <col min="14100" max="14338" width="0" style="1" hidden="1"/>
    <col min="14339" max="14339" width="8.625" style="1" customWidth="1"/>
    <col min="14340" max="14340" width="27.875" style="1" customWidth="1"/>
    <col min="14341" max="14341" width="19.75" style="1" customWidth="1"/>
    <col min="14342" max="14342" width="10.875" style="1" customWidth="1"/>
    <col min="14343" max="14343" width="11" style="1" customWidth="1"/>
    <col min="14344" max="14345" width="10.75" style="1" customWidth="1"/>
    <col min="14346" max="14346" width="10.875" style="1" customWidth="1"/>
    <col min="14347" max="14347" width="10.625" style="1" customWidth="1"/>
    <col min="14348" max="14350" width="4.875" style="1" bestFit="1" customWidth="1"/>
    <col min="14351" max="14351" width="6" style="1" customWidth="1"/>
    <col min="14352" max="14352" width="10.875" style="1" customWidth="1"/>
    <col min="14353" max="14353" width="8.875" style="1" customWidth="1"/>
    <col min="14354" max="14354" width="14.75" style="1" customWidth="1"/>
    <col min="14355" max="14355" width="9.375" style="1" customWidth="1"/>
    <col min="14356" max="14594" width="0" style="1" hidden="1"/>
    <col min="14595" max="14595" width="8.625" style="1" customWidth="1"/>
    <col min="14596" max="14596" width="27.875" style="1" customWidth="1"/>
    <col min="14597" max="14597" width="19.75" style="1" customWidth="1"/>
    <col min="14598" max="14598" width="10.875" style="1" customWidth="1"/>
    <col min="14599" max="14599" width="11" style="1" customWidth="1"/>
    <col min="14600" max="14601" width="10.75" style="1" customWidth="1"/>
    <col min="14602" max="14602" width="10.875" style="1" customWidth="1"/>
    <col min="14603" max="14603" width="10.625" style="1" customWidth="1"/>
    <col min="14604" max="14606" width="4.875" style="1" bestFit="1" customWidth="1"/>
    <col min="14607" max="14607" width="6" style="1" customWidth="1"/>
    <col min="14608" max="14608" width="10.875" style="1" customWidth="1"/>
    <col min="14609" max="14609" width="8.875" style="1" customWidth="1"/>
    <col min="14610" max="14610" width="14.75" style="1" customWidth="1"/>
    <col min="14611" max="14611" width="9.375" style="1" customWidth="1"/>
    <col min="14612" max="14850" width="0" style="1" hidden="1"/>
    <col min="14851" max="14851" width="8.625" style="1" customWidth="1"/>
    <col min="14852" max="14852" width="27.875" style="1" customWidth="1"/>
    <col min="14853" max="14853" width="19.75" style="1" customWidth="1"/>
    <col min="14854" max="14854" width="10.875" style="1" customWidth="1"/>
    <col min="14855" max="14855" width="11" style="1" customWidth="1"/>
    <col min="14856" max="14857" width="10.75" style="1" customWidth="1"/>
    <col min="14858" max="14858" width="10.875" style="1" customWidth="1"/>
    <col min="14859" max="14859" width="10.625" style="1" customWidth="1"/>
    <col min="14860" max="14862" width="4.875" style="1" bestFit="1" customWidth="1"/>
    <col min="14863" max="14863" width="6" style="1" customWidth="1"/>
    <col min="14864" max="14864" width="10.875" style="1" customWidth="1"/>
    <col min="14865" max="14865" width="8.875" style="1" customWidth="1"/>
    <col min="14866" max="14866" width="14.75" style="1" customWidth="1"/>
    <col min="14867" max="14867" width="9.375" style="1" customWidth="1"/>
    <col min="14868" max="15106" width="0" style="1" hidden="1"/>
    <col min="15107" max="15107" width="8.625" style="1" customWidth="1"/>
    <col min="15108" max="15108" width="27.875" style="1" customWidth="1"/>
    <col min="15109" max="15109" width="19.75" style="1" customWidth="1"/>
    <col min="15110" max="15110" width="10.875" style="1" customWidth="1"/>
    <col min="15111" max="15111" width="11" style="1" customWidth="1"/>
    <col min="15112" max="15113" width="10.75" style="1" customWidth="1"/>
    <col min="15114" max="15114" width="10.875" style="1" customWidth="1"/>
    <col min="15115" max="15115" width="10.625" style="1" customWidth="1"/>
    <col min="15116" max="15118" width="4.875" style="1" bestFit="1" customWidth="1"/>
    <col min="15119" max="15119" width="6" style="1" customWidth="1"/>
    <col min="15120" max="15120" width="10.875" style="1" customWidth="1"/>
    <col min="15121" max="15121" width="8.875" style="1" customWidth="1"/>
    <col min="15122" max="15122" width="14.75" style="1" customWidth="1"/>
    <col min="15123" max="15123" width="9.375" style="1" customWidth="1"/>
    <col min="15124" max="15362" width="0" style="1" hidden="1"/>
    <col min="15363" max="15363" width="8.625" style="1" customWidth="1"/>
    <col min="15364" max="15364" width="27.875" style="1" customWidth="1"/>
    <col min="15365" max="15365" width="19.75" style="1" customWidth="1"/>
    <col min="15366" max="15366" width="10.875" style="1" customWidth="1"/>
    <col min="15367" max="15367" width="11" style="1" customWidth="1"/>
    <col min="15368" max="15369" width="10.75" style="1" customWidth="1"/>
    <col min="15370" max="15370" width="10.875" style="1" customWidth="1"/>
    <col min="15371" max="15371" width="10.625" style="1" customWidth="1"/>
    <col min="15372" max="15374" width="4.875" style="1" bestFit="1" customWidth="1"/>
    <col min="15375" max="15375" width="6" style="1" customWidth="1"/>
    <col min="15376" max="15376" width="10.875" style="1" customWidth="1"/>
    <col min="15377" max="15377" width="8.875" style="1" customWidth="1"/>
    <col min="15378" max="15378" width="14.75" style="1" customWidth="1"/>
    <col min="15379" max="15379" width="9.375" style="1" customWidth="1"/>
    <col min="15380" max="15618" width="0" style="1" hidden="1"/>
    <col min="15619" max="15619" width="8.625" style="1" customWidth="1"/>
    <col min="15620" max="15620" width="27.875" style="1" customWidth="1"/>
    <col min="15621" max="15621" width="19.75" style="1" customWidth="1"/>
    <col min="15622" max="15622" width="10.875" style="1" customWidth="1"/>
    <col min="15623" max="15623" width="11" style="1" customWidth="1"/>
    <col min="15624" max="15625" width="10.75" style="1" customWidth="1"/>
    <col min="15626" max="15626" width="10.875" style="1" customWidth="1"/>
    <col min="15627" max="15627" width="10.625" style="1" customWidth="1"/>
    <col min="15628" max="15630" width="4.875" style="1" bestFit="1" customWidth="1"/>
    <col min="15631" max="15631" width="6" style="1" customWidth="1"/>
    <col min="15632" max="15632" width="10.875" style="1" customWidth="1"/>
    <col min="15633" max="15633" width="8.875" style="1" customWidth="1"/>
    <col min="15634" max="15634" width="14.75" style="1" customWidth="1"/>
    <col min="15635" max="15635" width="9.375" style="1" customWidth="1"/>
    <col min="15636" max="15874" width="0" style="1" hidden="1"/>
    <col min="15875" max="15875" width="8.625" style="1" customWidth="1"/>
    <col min="15876" max="15876" width="27.875" style="1" customWidth="1"/>
    <col min="15877" max="15877" width="19.75" style="1" customWidth="1"/>
    <col min="15878" max="15878" width="10.875" style="1" customWidth="1"/>
    <col min="15879" max="15879" width="11" style="1" customWidth="1"/>
    <col min="15880" max="15881" width="10.75" style="1" customWidth="1"/>
    <col min="15882" max="15882" width="10.875" style="1" customWidth="1"/>
    <col min="15883" max="15883" width="10.625" style="1" customWidth="1"/>
    <col min="15884" max="15886" width="4.875" style="1" bestFit="1" customWidth="1"/>
    <col min="15887" max="15887" width="6" style="1" customWidth="1"/>
    <col min="15888" max="15888" width="10.875" style="1" customWidth="1"/>
    <col min="15889" max="15889" width="8.875" style="1" customWidth="1"/>
    <col min="15890" max="15890" width="14.75" style="1" customWidth="1"/>
    <col min="15891" max="15891" width="9.375" style="1" customWidth="1"/>
    <col min="15892" max="16130" width="0" style="1" hidden="1"/>
    <col min="16131" max="16131" width="8.625" style="1" customWidth="1"/>
    <col min="16132" max="16132" width="27.875" style="1" customWidth="1"/>
    <col min="16133" max="16133" width="19.75" style="1" customWidth="1"/>
    <col min="16134" max="16134" width="10.875" style="1" customWidth="1"/>
    <col min="16135" max="16135" width="11" style="1" customWidth="1"/>
    <col min="16136" max="16137" width="10.75" style="1" customWidth="1"/>
    <col min="16138" max="16138" width="10.875" style="1" customWidth="1"/>
    <col min="16139" max="16139" width="10.625" style="1" customWidth="1"/>
    <col min="16140" max="16142" width="4.875" style="1" bestFit="1" customWidth="1"/>
    <col min="16143" max="16143" width="6" style="1" customWidth="1"/>
    <col min="16144" max="16144" width="10.875" style="1" customWidth="1"/>
    <col min="16145" max="16145" width="8.875" style="1" customWidth="1"/>
    <col min="16146" max="16146" width="14.75" style="1" customWidth="1"/>
    <col min="16147" max="16147" width="9.375" style="1" customWidth="1"/>
    <col min="16148" max="16384" width="0" style="1" hidden="1"/>
  </cols>
  <sheetData>
    <row r="1" spans="2:19" s="6" customFormat="1" ht="305.25" customHeight="1" x14ac:dyDescent="0.25"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2:19" s="26" customFormat="1" ht="269.25" customHeight="1" x14ac:dyDescent="0.25"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</row>
    <row r="3" spans="2:19" s="26" customFormat="1" ht="34.5" customHeight="1" x14ac:dyDescent="0.25">
      <c r="B3" s="89" t="s">
        <v>24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1"/>
    </row>
    <row r="4" spans="2:19" s="24" customFormat="1" ht="15" customHeight="1" x14ac:dyDescent="0.25">
      <c r="B4" s="83" t="s">
        <v>23</v>
      </c>
      <c r="C4" s="83" t="s">
        <v>22</v>
      </c>
      <c r="D4" s="83" t="s">
        <v>21</v>
      </c>
      <c r="E4" s="27"/>
      <c r="F4" s="27"/>
      <c r="G4" s="27"/>
      <c r="H4" s="27"/>
      <c r="I4" s="27"/>
      <c r="J4" s="27"/>
      <c r="K4" s="27" t="s">
        <v>25</v>
      </c>
      <c r="L4" s="27"/>
      <c r="M4" s="27"/>
      <c r="N4" s="27"/>
      <c r="O4" s="27"/>
      <c r="P4" s="27"/>
      <c r="Q4" s="27"/>
      <c r="R4" s="93" t="s">
        <v>17</v>
      </c>
      <c r="S4" s="83" t="s">
        <v>19</v>
      </c>
    </row>
    <row r="5" spans="2:19" s="24" customFormat="1" ht="19.5" customHeight="1" x14ac:dyDescent="0.25">
      <c r="B5" s="92"/>
      <c r="C5" s="92"/>
      <c r="D5" s="92"/>
      <c r="E5" s="96" t="s">
        <v>26</v>
      </c>
      <c r="F5" s="83" t="s">
        <v>27</v>
      </c>
      <c r="G5" s="83" t="s">
        <v>28</v>
      </c>
      <c r="H5" s="78" t="s">
        <v>29</v>
      </c>
      <c r="I5" s="83" t="s">
        <v>30</v>
      </c>
      <c r="J5" s="78" t="s">
        <v>31</v>
      </c>
      <c r="K5" s="85" t="s">
        <v>32</v>
      </c>
      <c r="L5" s="86"/>
      <c r="M5" s="86"/>
      <c r="N5" s="86"/>
      <c r="O5" s="86"/>
      <c r="P5" s="86"/>
      <c r="Q5" s="86"/>
      <c r="R5" s="94"/>
      <c r="S5" s="92"/>
    </row>
    <row r="6" spans="2:19" s="24" customFormat="1" ht="18.75" customHeight="1" x14ac:dyDescent="0.25">
      <c r="B6" s="92"/>
      <c r="C6" s="92"/>
      <c r="D6" s="92"/>
      <c r="E6" s="97"/>
      <c r="F6" s="84"/>
      <c r="G6" s="84"/>
      <c r="H6" s="82"/>
      <c r="I6" s="84"/>
      <c r="J6" s="82"/>
      <c r="K6" s="77" t="s">
        <v>16</v>
      </c>
      <c r="L6" s="87"/>
      <c r="M6" s="87"/>
      <c r="N6" s="88"/>
      <c r="O6" s="100" t="s">
        <v>15</v>
      </c>
      <c r="P6" s="77"/>
      <c r="Q6" s="101"/>
      <c r="R6" s="95"/>
      <c r="S6" s="92"/>
    </row>
    <row r="7" spans="2:19" s="24" customFormat="1" ht="53.25" customHeight="1" x14ac:dyDescent="0.25">
      <c r="B7" s="92"/>
      <c r="C7" s="92"/>
      <c r="D7" s="92"/>
      <c r="E7" s="25" t="s">
        <v>33</v>
      </c>
      <c r="F7" s="25" t="s">
        <v>33</v>
      </c>
      <c r="G7" s="25" t="s">
        <v>33</v>
      </c>
      <c r="H7" s="25" t="s">
        <v>33</v>
      </c>
      <c r="I7" s="25" t="s">
        <v>33</v>
      </c>
      <c r="J7" s="25" t="s">
        <v>33</v>
      </c>
      <c r="K7" s="89" t="s">
        <v>37</v>
      </c>
      <c r="L7" s="90"/>
      <c r="M7" s="90"/>
      <c r="N7" s="91"/>
      <c r="O7" s="102" t="s">
        <v>33</v>
      </c>
      <c r="P7" s="103"/>
      <c r="Q7" s="104"/>
      <c r="R7" s="71" t="s">
        <v>34</v>
      </c>
      <c r="S7" s="92"/>
    </row>
    <row r="8" spans="2:19" s="6" customFormat="1" x14ac:dyDescent="0.25">
      <c r="B8" s="84"/>
      <c r="C8" s="84"/>
      <c r="D8" s="84"/>
      <c r="E8" s="35" t="s">
        <v>14</v>
      </c>
      <c r="F8" s="36" t="s">
        <v>14</v>
      </c>
      <c r="G8" s="36" t="s">
        <v>14</v>
      </c>
      <c r="H8" s="36" t="s">
        <v>14</v>
      </c>
      <c r="I8" s="36" t="s">
        <v>14</v>
      </c>
      <c r="J8" s="36" t="s">
        <v>14</v>
      </c>
      <c r="K8" s="22">
        <v>1</v>
      </c>
      <c r="L8" s="22">
        <v>2</v>
      </c>
      <c r="M8" s="22">
        <v>3</v>
      </c>
      <c r="N8" s="36" t="s">
        <v>14</v>
      </c>
      <c r="O8" s="22">
        <v>1</v>
      </c>
      <c r="P8" s="22">
        <v>2</v>
      </c>
      <c r="Q8" s="36" t="s">
        <v>14</v>
      </c>
      <c r="R8" s="72"/>
      <c r="S8" s="84"/>
    </row>
    <row r="9" spans="2:19" s="11" customFormat="1" ht="14.25" x14ac:dyDescent="0.2">
      <c r="B9" s="73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5"/>
    </row>
    <row r="10" spans="2:19" s="6" customFormat="1" ht="8.25" customHeight="1" x14ac:dyDescent="0.25">
      <c r="B10" s="20"/>
      <c r="C10" s="76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8"/>
    </row>
    <row r="11" spans="2:19" s="61" customFormat="1" x14ac:dyDescent="0.25">
      <c r="B11" s="55">
        <v>1</v>
      </c>
      <c r="C11" s="49" t="s">
        <v>55</v>
      </c>
      <c r="D11" s="29" t="s">
        <v>7</v>
      </c>
      <c r="E11" s="56">
        <v>55</v>
      </c>
      <c r="F11" s="56">
        <v>50</v>
      </c>
      <c r="G11" s="56">
        <v>37</v>
      </c>
      <c r="H11" s="56">
        <v>47</v>
      </c>
      <c r="I11" s="56">
        <v>45</v>
      </c>
      <c r="J11" s="56">
        <v>51</v>
      </c>
      <c r="K11" s="65">
        <v>28</v>
      </c>
      <c r="L11" s="65">
        <v>30</v>
      </c>
      <c r="M11" s="65">
        <v>33</v>
      </c>
      <c r="N11" s="56">
        <f>SUM(K11:M11)</f>
        <v>91</v>
      </c>
      <c r="O11" s="69">
        <v>48</v>
      </c>
      <c r="P11" s="69">
        <v>32</v>
      </c>
      <c r="Q11" s="56">
        <f>SUM(O11:P11)/2</f>
        <v>40</v>
      </c>
      <c r="R11" s="59">
        <f t="shared" ref="R11:R21" si="0">E11+F11+G11+H11+I11+J11+N11+Q11</f>
        <v>416</v>
      </c>
      <c r="S11" s="68"/>
    </row>
    <row r="12" spans="2:19" s="61" customFormat="1" x14ac:dyDescent="0.25">
      <c r="B12" s="55">
        <v>2</v>
      </c>
      <c r="C12" s="28" t="s">
        <v>56</v>
      </c>
      <c r="D12" s="29" t="s">
        <v>57</v>
      </c>
      <c r="E12" s="56">
        <v>50</v>
      </c>
      <c r="F12" s="56">
        <v>80</v>
      </c>
      <c r="G12" s="56">
        <v>100</v>
      </c>
      <c r="H12" s="56">
        <v>46</v>
      </c>
      <c r="I12" s="56">
        <v>58</v>
      </c>
      <c r="J12" s="56">
        <v>41</v>
      </c>
      <c r="K12" s="65">
        <v>29</v>
      </c>
      <c r="L12" s="65">
        <v>36</v>
      </c>
      <c r="M12" s="65">
        <v>36</v>
      </c>
      <c r="N12" s="56">
        <f t="shared" ref="N12:N19" si="1">SUM(K12:M12)</f>
        <v>101</v>
      </c>
      <c r="O12" s="69">
        <v>47</v>
      </c>
      <c r="P12" s="69">
        <v>47</v>
      </c>
      <c r="Q12" s="56">
        <f t="shared" ref="Q12:Q21" si="2">SUM(O12:P12)/2</f>
        <v>47</v>
      </c>
      <c r="R12" s="59">
        <f t="shared" si="0"/>
        <v>523</v>
      </c>
      <c r="S12" s="68"/>
    </row>
    <row r="13" spans="2:19" s="61" customFormat="1" x14ac:dyDescent="0.25">
      <c r="B13" s="55">
        <v>3</v>
      </c>
      <c r="C13" s="28" t="s">
        <v>12</v>
      </c>
      <c r="D13" s="29" t="s">
        <v>4</v>
      </c>
      <c r="E13" s="56">
        <v>65</v>
      </c>
      <c r="F13" s="56">
        <v>80</v>
      </c>
      <c r="G13" s="56">
        <v>60</v>
      </c>
      <c r="H13" s="56">
        <v>45</v>
      </c>
      <c r="I13" s="56">
        <v>67</v>
      </c>
      <c r="J13" s="56">
        <v>80</v>
      </c>
      <c r="K13" s="65">
        <v>27</v>
      </c>
      <c r="L13" s="65">
        <v>33</v>
      </c>
      <c r="M13" s="65">
        <v>34</v>
      </c>
      <c r="N13" s="56">
        <f>SUM(K13:M13)</f>
        <v>94</v>
      </c>
      <c r="O13" s="69">
        <v>52</v>
      </c>
      <c r="P13" s="69">
        <v>52</v>
      </c>
      <c r="Q13" s="56">
        <f t="shared" si="2"/>
        <v>52</v>
      </c>
      <c r="R13" s="59">
        <f t="shared" si="0"/>
        <v>543</v>
      </c>
      <c r="S13" s="68"/>
    </row>
    <row r="14" spans="2:19" s="61" customFormat="1" x14ac:dyDescent="0.25">
      <c r="B14" s="37">
        <v>4</v>
      </c>
      <c r="C14" s="38" t="s">
        <v>40</v>
      </c>
      <c r="D14" s="39" t="s">
        <v>0</v>
      </c>
      <c r="E14" s="40">
        <v>65</v>
      </c>
      <c r="F14" s="40">
        <v>30</v>
      </c>
      <c r="G14" s="40">
        <v>69</v>
      </c>
      <c r="H14" s="40">
        <v>96</v>
      </c>
      <c r="I14" s="40">
        <v>63</v>
      </c>
      <c r="J14" s="40">
        <v>73</v>
      </c>
      <c r="K14" s="41">
        <v>28</v>
      </c>
      <c r="L14" s="41">
        <v>25</v>
      </c>
      <c r="M14" s="41">
        <v>33</v>
      </c>
      <c r="N14" s="40">
        <f>SUM(K14:M14)</f>
        <v>86</v>
      </c>
      <c r="O14" s="70">
        <v>69</v>
      </c>
      <c r="P14" s="70">
        <v>65</v>
      </c>
      <c r="Q14" s="40">
        <f t="shared" si="2"/>
        <v>67</v>
      </c>
      <c r="R14" s="45">
        <f t="shared" si="0"/>
        <v>549</v>
      </c>
      <c r="S14" s="43" t="s">
        <v>66</v>
      </c>
    </row>
    <row r="15" spans="2:19" s="61" customFormat="1" x14ac:dyDescent="0.25">
      <c r="B15" s="55">
        <v>5</v>
      </c>
      <c r="C15" s="28" t="s">
        <v>58</v>
      </c>
      <c r="D15" s="29" t="s">
        <v>3</v>
      </c>
      <c r="E15" s="56">
        <v>60</v>
      </c>
      <c r="F15" s="56">
        <v>60</v>
      </c>
      <c r="G15" s="56">
        <v>100</v>
      </c>
      <c r="H15" s="56">
        <v>34</v>
      </c>
      <c r="I15" s="56">
        <v>64</v>
      </c>
      <c r="J15" s="56">
        <v>56</v>
      </c>
      <c r="K15" s="65">
        <v>41</v>
      </c>
      <c r="L15" s="65">
        <v>31</v>
      </c>
      <c r="M15" s="65">
        <v>28</v>
      </c>
      <c r="N15" s="56">
        <f>SUM(K15:M15)</f>
        <v>100</v>
      </c>
      <c r="O15" s="69">
        <v>63</v>
      </c>
      <c r="P15" s="69">
        <v>68</v>
      </c>
      <c r="Q15" s="56">
        <f t="shared" si="2"/>
        <v>65.5</v>
      </c>
      <c r="R15" s="59">
        <f t="shared" si="0"/>
        <v>539.5</v>
      </c>
      <c r="S15" s="68"/>
    </row>
    <row r="16" spans="2:19" s="61" customFormat="1" x14ac:dyDescent="0.25">
      <c r="B16" s="37">
        <v>6</v>
      </c>
      <c r="C16" s="38" t="s">
        <v>59</v>
      </c>
      <c r="D16" s="39" t="s">
        <v>2</v>
      </c>
      <c r="E16" s="40">
        <v>70</v>
      </c>
      <c r="F16" s="40">
        <v>90</v>
      </c>
      <c r="G16" s="40">
        <v>100</v>
      </c>
      <c r="H16" s="40">
        <v>67</v>
      </c>
      <c r="I16" s="40">
        <v>61</v>
      </c>
      <c r="J16" s="40">
        <v>67</v>
      </c>
      <c r="K16" s="41">
        <v>23</v>
      </c>
      <c r="L16" s="41">
        <v>31</v>
      </c>
      <c r="M16" s="41">
        <v>30</v>
      </c>
      <c r="N16" s="40">
        <f>SUM(K16:M16)</f>
        <v>84</v>
      </c>
      <c r="O16" s="70">
        <v>90</v>
      </c>
      <c r="P16" s="70">
        <v>90</v>
      </c>
      <c r="Q16" s="40">
        <f t="shared" si="2"/>
        <v>90</v>
      </c>
      <c r="R16" s="45">
        <f t="shared" si="0"/>
        <v>629</v>
      </c>
      <c r="S16" s="43" t="s">
        <v>65</v>
      </c>
    </row>
    <row r="17" spans="2:19" s="61" customFormat="1" x14ac:dyDescent="0.25">
      <c r="B17" s="37">
        <v>7</v>
      </c>
      <c r="C17" s="38" t="s">
        <v>60</v>
      </c>
      <c r="D17" s="39" t="s">
        <v>54</v>
      </c>
      <c r="E17" s="40">
        <v>65</v>
      </c>
      <c r="F17" s="40">
        <v>80</v>
      </c>
      <c r="G17" s="40">
        <v>100</v>
      </c>
      <c r="H17" s="40">
        <v>93</v>
      </c>
      <c r="I17" s="40">
        <v>63</v>
      </c>
      <c r="J17" s="40">
        <v>39</v>
      </c>
      <c r="K17" s="41">
        <v>39</v>
      </c>
      <c r="L17" s="41">
        <v>34</v>
      </c>
      <c r="M17" s="41">
        <v>38</v>
      </c>
      <c r="N17" s="40">
        <f t="shared" si="1"/>
        <v>111</v>
      </c>
      <c r="O17" s="70">
        <v>79</v>
      </c>
      <c r="P17" s="70">
        <v>79</v>
      </c>
      <c r="Q17" s="40">
        <f t="shared" si="2"/>
        <v>79</v>
      </c>
      <c r="R17" s="45">
        <f t="shared" si="0"/>
        <v>630</v>
      </c>
      <c r="S17" s="43" t="s">
        <v>13</v>
      </c>
    </row>
    <row r="18" spans="2:19" s="12" customFormat="1" x14ac:dyDescent="0.25">
      <c r="B18" s="15">
        <v>8</v>
      </c>
      <c r="C18" s="30" t="s">
        <v>61</v>
      </c>
      <c r="D18" s="29" t="s">
        <v>8</v>
      </c>
      <c r="E18" s="34">
        <v>60</v>
      </c>
      <c r="F18" s="34">
        <v>40</v>
      </c>
      <c r="G18" s="34">
        <v>65</v>
      </c>
      <c r="H18" s="34">
        <v>35</v>
      </c>
      <c r="I18" s="34">
        <v>64</v>
      </c>
      <c r="J18" s="34">
        <v>56</v>
      </c>
      <c r="K18" s="14">
        <v>32</v>
      </c>
      <c r="L18" s="14">
        <v>26</v>
      </c>
      <c r="M18" s="14">
        <v>25</v>
      </c>
      <c r="N18" s="34">
        <f t="shared" si="1"/>
        <v>83</v>
      </c>
      <c r="O18" s="69">
        <v>54</v>
      </c>
      <c r="P18" s="69">
        <v>55</v>
      </c>
      <c r="Q18" s="56">
        <f t="shared" si="2"/>
        <v>54.5</v>
      </c>
      <c r="R18" s="46">
        <f t="shared" si="0"/>
        <v>457.5</v>
      </c>
      <c r="S18" s="44"/>
    </row>
    <row r="19" spans="2:19" s="12" customFormat="1" x14ac:dyDescent="0.25">
      <c r="B19" s="15">
        <v>9</v>
      </c>
      <c r="C19" s="30" t="s">
        <v>62</v>
      </c>
      <c r="D19" s="29" t="s">
        <v>5</v>
      </c>
      <c r="E19" s="34">
        <v>45</v>
      </c>
      <c r="F19" s="34">
        <v>80</v>
      </c>
      <c r="G19" s="34">
        <v>84</v>
      </c>
      <c r="H19" s="34">
        <v>81</v>
      </c>
      <c r="I19" s="34">
        <v>59</v>
      </c>
      <c r="J19" s="34">
        <v>61</v>
      </c>
      <c r="K19" s="14">
        <v>25</v>
      </c>
      <c r="L19" s="14">
        <v>24</v>
      </c>
      <c r="M19" s="14">
        <v>26</v>
      </c>
      <c r="N19" s="34">
        <f t="shared" si="1"/>
        <v>75</v>
      </c>
      <c r="O19" s="69">
        <v>52</v>
      </c>
      <c r="P19" s="69">
        <v>44</v>
      </c>
      <c r="Q19" s="56">
        <f t="shared" si="2"/>
        <v>48</v>
      </c>
      <c r="R19" s="46">
        <f t="shared" si="0"/>
        <v>533</v>
      </c>
      <c r="S19" s="44"/>
    </row>
    <row r="20" spans="2:19" s="12" customFormat="1" x14ac:dyDescent="0.25">
      <c r="B20" s="15">
        <v>10</v>
      </c>
      <c r="C20" s="30" t="s">
        <v>63</v>
      </c>
      <c r="D20" s="29" t="s">
        <v>9</v>
      </c>
      <c r="E20" s="34">
        <v>40</v>
      </c>
      <c r="F20" s="34">
        <v>40</v>
      </c>
      <c r="G20" s="34">
        <v>59</v>
      </c>
      <c r="H20" s="34">
        <v>37</v>
      </c>
      <c r="I20" s="34">
        <v>51</v>
      </c>
      <c r="J20" s="34">
        <v>63</v>
      </c>
      <c r="K20" s="14">
        <v>44</v>
      </c>
      <c r="L20" s="14">
        <v>28</v>
      </c>
      <c r="M20" s="14">
        <v>31</v>
      </c>
      <c r="N20" s="34">
        <f t="shared" ref="N20:N21" si="3">SUM(K20:M20)</f>
        <v>103</v>
      </c>
      <c r="O20" s="69">
        <v>57</v>
      </c>
      <c r="P20" s="69">
        <v>57</v>
      </c>
      <c r="Q20" s="56">
        <f t="shared" si="2"/>
        <v>57</v>
      </c>
      <c r="R20" s="46">
        <f t="shared" si="0"/>
        <v>450</v>
      </c>
      <c r="S20" s="44"/>
    </row>
    <row r="21" spans="2:19" s="12" customFormat="1" x14ac:dyDescent="0.25">
      <c r="B21" s="15">
        <v>11</v>
      </c>
      <c r="C21" s="30" t="s">
        <v>64</v>
      </c>
      <c r="D21" s="29" t="s">
        <v>6</v>
      </c>
      <c r="E21" s="34">
        <v>40</v>
      </c>
      <c r="F21" s="34">
        <v>40</v>
      </c>
      <c r="G21" s="34">
        <v>62</v>
      </c>
      <c r="H21" s="34">
        <v>49</v>
      </c>
      <c r="I21" s="34">
        <v>46</v>
      </c>
      <c r="J21" s="34">
        <v>43</v>
      </c>
      <c r="K21" s="14">
        <v>28</v>
      </c>
      <c r="L21" s="14">
        <v>29</v>
      </c>
      <c r="M21" s="14">
        <v>32</v>
      </c>
      <c r="N21" s="34">
        <f t="shared" si="3"/>
        <v>89</v>
      </c>
      <c r="O21" s="69">
        <v>53</v>
      </c>
      <c r="P21" s="69">
        <v>56</v>
      </c>
      <c r="Q21" s="56">
        <f t="shared" si="2"/>
        <v>54.5</v>
      </c>
      <c r="R21" s="46">
        <f t="shared" si="0"/>
        <v>423.5</v>
      </c>
      <c r="S21" s="44"/>
    </row>
    <row r="22" spans="2:19" s="11" customFormat="1" ht="11.25" customHeight="1" x14ac:dyDescent="0.2">
      <c r="B22" s="79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1"/>
    </row>
    <row r="23" spans="2:19" s="6" customFormat="1" x14ac:dyDescent="0.25">
      <c r="S23" s="7"/>
    </row>
    <row r="24" spans="2:19" s="6" customFormat="1" x14ac:dyDescent="0.25">
      <c r="B24" s="8"/>
      <c r="S24" s="7"/>
    </row>
    <row r="25" spans="2:19" s="6" customFormat="1" x14ac:dyDescent="0.25">
      <c r="S25" s="7"/>
    </row>
    <row r="26" spans="2:19" s="6" customFormat="1" x14ac:dyDescent="0.25">
      <c r="S26" s="7"/>
    </row>
    <row r="27" spans="2:19" s="6" customFormat="1" hidden="1" x14ac:dyDescent="0.25">
      <c r="S27" s="7"/>
    </row>
    <row r="28" spans="2:19" s="6" customFormat="1" hidden="1" x14ac:dyDescent="0.25">
      <c r="S28" s="7"/>
    </row>
    <row r="29" spans="2:19" s="6" customFormat="1" hidden="1" x14ac:dyDescent="0.25">
      <c r="S29" s="7"/>
    </row>
    <row r="30" spans="2:19" s="6" customFormat="1" hidden="1" x14ac:dyDescent="0.25">
      <c r="S30" s="7"/>
    </row>
    <row r="31" spans="2:19" s="6" customFormat="1" hidden="1" x14ac:dyDescent="0.25">
      <c r="S31" s="7"/>
    </row>
    <row r="32" spans="2:19" s="9" customFormat="1" ht="12.75" hidden="1" x14ac:dyDescent="0.2">
      <c r="S32" s="10"/>
    </row>
    <row r="33" spans="2:19" s="9" customFormat="1" ht="14.25" customHeight="1" x14ac:dyDescent="0.2">
      <c r="S33" s="10"/>
    </row>
    <row r="34" spans="2:19" s="6" customFormat="1" x14ac:dyDescent="0.25">
      <c r="B34" s="8"/>
      <c r="S34" s="7"/>
    </row>
    <row r="35" spans="2:19" s="6" customFormat="1" x14ac:dyDescent="0.25">
      <c r="S35" s="7"/>
    </row>
    <row r="36" spans="2:19" s="32" customFormat="1" x14ac:dyDescent="0.25">
      <c r="S36" s="33"/>
    </row>
    <row r="37" spans="2:19" s="32" customFormat="1" x14ac:dyDescent="0.25">
      <c r="S37" s="33"/>
    </row>
    <row r="38" spans="2:19" s="6" customFormat="1" x14ac:dyDescent="0.25">
      <c r="S38" s="7"/>
    </row>
    <row r="39" spans="2:19" ht="9" customHeight="1" x14ac:dyDescent="0.25"/>
    <row r="40" spans="2:19" s="3" customFormat="1" ht="11.25" x14ac:dyDescent="0.2">
      <c r="B40" s="5"/>
      <c r="S40" s="4"/>
    </row>
    <row r="41" spans="2:19" s="3" customFormat="1" ht="11.25" x14ac:dyDescent="0.2">
      <c r="B41" s="5"/>
      <c r="S41" s="4"/>
    </row>
    <row r="42" spans="2:19" x14ac:dyDescent="0.25"/>
    <row r="43" spans="2:19" x14ac:dyDescent="0.25"/>
    <row r="44" spans="2:19" x14ac:dyDescent="0.25"/>
    <row r="45" spans="2:19" x14ac:dyDescent="0.25"/>
    <row r="46" spans="2:19" x14ac:dyDescent="0.25"/>
    <row r="47" spans="2:19" x14ac:dyDescent="0.25"/>
    <row r="48" spans="2:19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</sheetData>
  <protectedRanges>
    <protectedRange sqref="B6:D9 R5 B4:D4 E4:J5 S6:S10 R7:R10 K4:N10 E7:J10 E11:N19 Q4:S4 Q5:Q10 B23:S23 B1:S1 O4:P19 B10:B21 E20:P21 Q11:S13 Q18:S21 Q16:R17 Q15:S15 Q14:R14" name="Диапазон1"/>
    <protectedRange sqref="C10:D21" name="Диапазон1_3"/>
    <protectedRange sqref="B22:S22" name="Диапазон1_4"/>
    <protectedRange sqref="B38:S38 B34:S35 B24:S26" name="Диапазон1_1"/>
    <protectedRange sqref="B2:K2" name="Диапазон1_2"/>
    <protectedRange sqref="B36:S37" name="Диапазон1_1_1"/>
    <protectedRange sqref="B3:K3" name="Диапазон1_2_1"/>
    <protectedRange sqref="S17" name="Диапазон1_5"/>
    <protectedRange sqref="S16 S14" name="Диапазон1_6"/>
  </protectedRanges>
  <mergeCells count="23">
    <mergeCell ref="B9:S9"/>
    <mergeCell ref="C10:S10"/>
    <mergeCell ref="B22:S22"/>
    <mergeCell ref="H5:H6"/>
    <mergeCell ref="I5:I6"/>
    <mergeCell ref="J5:J6"/>
    <mergeCell ref="K5:Q5"/>
    <mergeCell ref="K6:N6"/>
    <mergeCell ref="K7:N7"/>
    <mergeCell ref="B1:S1"/>
    <mergeCell ref="B2:S2"/>
    <mergeCell ref="B4:B8"/>
    <mergeCell ref="C4:C8"/>
    <mergeCell ref="D4:D8"/>
    <mergeCell ref="R4:R6"/>
    <mergeCell ref="S4:S8"/>
    <mergeCell ref="E5:E6"/>
    <mergeCell ref="F5:F6"/>
    <mergeCell ref="G5:G6"/>
    <mergeCell ref="R7:R8"/>
    <mergeCell ref="B3:S3"/>
    <mergeCell ref="O6:Q6"/>
    <mergeCell ref="O7:Q7"/>
  </mergeCells>
  <pageMargins left="0.51181102362204722" right="0.51181102362204722" top="0.55118110236220474" bottom="0.55118110236220474" header="0.31496062992125984" footer="0.31496062992125984"/>
  <pageSetup paperSize="9" scale="5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121"/>
  <sheetViews>
    <sheetView showGridLines="0" tabSelected="1" topLeftCell="A2" zoomScale="90" zoomScaleNormal="90" workbookViewId="0">
      <selection activeCell="L18" sqref="L18"/>
    </sheetView>
  </sheetViews>
  <sheetFormatPr defaultColWidth="0" defaultRowHeight="15" customHeight="1" zeroHeight="1" x14ac:dyDescent="0.25"/>
  <cols>
    <col min="1" max="1" width="17.875" style="1" customWidth="1"/>
    <col min="2" max="2" width="8.625" style="1" customWidth="1"/>
    <col min="3" max="3" width="27.875" style="1" customWidth="1"/>
    <col min="4" max="4" width="19.75" style="1" customWidth="1"/>
    <col min="5" max="7" width="4.875" style="1" bestFit="1" customWidth="1"/>
    <col min="8" max="8" width="8.875" style="1" customWidth="1"/>
    <col min="9" max="9" width="20.125" style="1" customWidth="1"/>
    <col min="10" max="10" width="8.5" style="1" customWidth="1"/>
    <col min="11" max="11" width="14.75" style="2" customWidth="1"/>
    <col min="12" max="12" width="17.875" style="1" customWidth="1"/>
    <col min="13" max="16384" width="0" style="1" hidden="1"/>
  </cols>
  <sheetData>
    <row r="1" spans="1:17" s="6" customFormat="1" ht="270.75" customHeight="1" x14ac:dyDescent="0.25">
      <c r="B1" s="98"/>
      <c r="C1" s="98"/>
      <c r="D1" s="98"/>
      <c r="E1" s="98"/>
      <c r="F1" s="98"/>
      <c r="G1" s="98"/>
      <c r="H1" s="98"/>
      <c r="I1" s="98"/>
      <c r="J1" s="98"/>
      <c r="K1" s="98"/>
    </row>
    <row r="2" spans="1:17" s="6" customFormat="1" ht="135.7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3" spans="1:17" s="26" customFormat="1" ht="34.5" customHeight="1" x14ac:dyDescent="0.25">
      <c r="B3" s="89" t="s">
        <v>24</v>
      </c>
      <c r="C3" s="90"/>
      <c r="D3" s="90"/>
      <c r="E3" s="90"/>
      <c r="F3" s="90"/>
      <c r="G3" s="90"/>
      <c r="H3" s="90"/>
      <c r="I3" s="90"/>
      <c r="J3" s="90"/>
      <c r="K3" s="91"/>
      <c r="L3" s="54"/>
      <c r="M3" s="27"/>
      <c r="N3" s="27"/>
      <c r="O3" s="27"/>
      <c r="P3" s="27"/>
      <c r="Q3" s="53"/>
    </row>
    <row r="4" spans="1:17" s="24" customFormat="1" ht="18.75" customHeight="1" x14ac:dyDescent="0.25">
      <c r="B4" s="83" t="s">
        <v>23</v>
      </c>
      <c r="C4" s="96" t="s">
        <v>22</v>
      </c>
      <c r="D4" s="83" t="s">
        <v>21</v>
      </c>
      <c r="E4" s="108" t="s">
        <v>20</v>
      </c>
      <c r="F4" s="109"/>
      <c r="G4" s="109"/>
      <c r="H4" s="109"/>
      <c r="I4" s="109"/>
      <c r="J4" s="110"/>
      <c r="K4" s="83" t="s">
        <v>19</v>
      </c>
    </row>
    <row r="5" spans="1:17" s="24" customFormat="1" ht="14.25" customHeight="1" x14ac:dyDescent="0.25">
      <c r="B5" s="92"/>
      <c r="C5" s="107"/>
      <c r="D5" s="92"/>
      <c r="E5" s="100" t="s">
        <v>18</v>
      </c>
      <c r="F5" s="77"/>
      <c r="G5" s="77"/>
      <c r="H5" s="77"/>
      <c r="I5" s="101"/>
      <c r="J5" s="93" t="s">
        <v>17</v>
      </c>
      <c r="K5" s="92"/>
    </row>
    <row r="6" spans="1:17" s="24" customFormat="1" ht="16.5" customHeight="1" x14ac:dyDescent="0.25">
      <c r="B6" s="92"/>
      <c r="C6" s="107"/>
      <c r="D6" s="92"/>
      <c r="E6" s="111" t="s">
        <v>16</v>
      </c>
      <c r="F6" s="97"/>
      <c r="G6" s="97"/>
      <c r="H6" s="82"/>
      <c r="I6" s="31" t="s">
        <v>15</v>
      </c>
      <c r="J6" s="94"/>
      <c r="K6" s="92"/>
    </row>
    <row r="7" spans="1:17" s="24" customFormat="1" ht="18.75" customHeight="1" x14ac:dyDescent="0.25">
      <c r="B7" s="92"/>
      <c r="C7" s="107"/>
      <c r="D7" s="92"/>
      <c r="E7" s="90" t="s">
        <v>35</v>
      </c>
      <c r="F7" s="90"/>
      <c r="G7" s="90"/>
      <c r="H7" s="91"/>
      <c r="I7" s="25" t="s">
        <v>36</v>
      </c>
      <c r="J7" s="94"/>
      <c r="K7" s="92"/>
    </row>
    <row r="8" spans="1:17" s="6" customFormat="1" x14ac:dyDescent="0.25">
      <c r="B8" s="84"/>
      <c r="C8" s="97"/>
      <c r="D8" s="84"/>
      <c r="E8" s="23">
        <v>1</v>
      </c>
      <c r="F8" s="22">
        <v>2</v>
      </c>
      <c r="G8" s="22">
        <v>3</v>
      </c>
      <c r="H8" s="36" t="s">
        <v>14</v>
      </c>
      <c r="I8" s="36" t="s">
        <v>14</v>
      </c>
      <c r="J8" s="95"/>
      <c r="K8" s="84"/>
    </row>
    <row r="9" spans="1:17" s="11" customFormat="1" ht="14.25" x14ac:dyDescent="0.2">
      <c r="A9" s="21"/>
      <c r="B9" s="73"/>
      <c r="C9" s="74"/>
      <c r="D9" s="74"/>
      <c r="E9" s="74"/>
      <c r="F9" s="74"/>
      <c r="G9" s="74"/>
      <c r="H9" s="74"/>
      <c r="I9" s="74"/>
      <c r="J9" s="74"/>
      <c r="K9" s="75"/>
      <c r="L9" s="21"/>
    </row>
    <row r="10" spans="1:17" s="6" customFormat="1" ht="8.25" customHeight="1" x14ac:dyDescent="0.25">
      <c r="A10" s="19"/>
      <c r="B10" s="20"/>
      <c r="C10" s="76"/>
      <c r="D10" s="77"/>
      <c r="E10" s="77"/>
      <c r="F10" s="77"/>
      <c r="G10" s="77"/>
      <c r="H10" s="77"/>
      <c r="I10" s="77"/>
      <c r="J10" s="77"/>
      <c r="K10" s="78"/>
      <c r="L10" s="19"/>
    </row>
    <row r="11" spans="1:17" s="61" customFormat="1" x14ac:dyDescent="0.25">
      <c r="A11" s="64"/>
      <c r="B11" s="55">
        <v>1</v>
      </c>
      <c r="C11" s="28" t="s">
        <v>47</v>
      </c>
      <c r="D11" s="29" t="s">
        <v>7</v>
      </c>
      <c r="E11" s="65">
        <v>0</v>
      </c>
      <c r="F11" s="65">
        <v>0</v>
      </c>
      <c r="G11" s="65">
        <v>0</v>
      </c>
      <c r="H11" s="56">
        <f>SUM(E11:G11)</f>
        <v>0</v>
      </c>
      <c r="I11" s="56">
        <v>186</v>
      </c>
      <c r="J11" s="59">
        <f t="shared" ref="J11" si="0">(H11+I11)</f>
        <v>186</v>
      </c>
      <c r="K11" s="60"/>
      <c r="L11" s="64"/>
    </row>
    <row r="12" spans="1:17" s="61" customFormat="1" x14ac:dyDescent="0.25">
      <c r="A12" s="66"/>
      <c r="B12" s="55">
        <v>2</v>
      </c>
      <c r="C12" s="28" t="s">
        <v>48</v>
      </c>
      <c r="D12" s="29" t="s">
        <v>5</v>
      </c>
      <c r="E12" s="65">
        <v>51</v>
      </c>
      <c r="F12" s="65">
        <v>38</v>
      </c>
      <c r="G12" s="65">
        <v>38</v>
      </c>
      <c r="H12" s="56">
        <f t="shared" ref="H12:H18" si="1">SUM(E12:G12)</f>
        <v>127</v>
      </c>
      <c r="I12" s="56">
        <v>178</v>
      </c>
      <c r="J12" s="59">
        <f>(H12+I12)</f>
        <v>305</v>
      </c>
      <c r="K12" s="67"/>
      <c r="L12" s="66"/>
    </row>
    <row r="13" spans="1:17" s="61" customFormat="1" x14ac:dyDescent="0.25">
      <c r="A13" s="66"/>
      <c r="B13" s="37">
        <v>3</v>
      </c>
      <c r="C13" s="38" t="s">
        <v>49</v>
      </c>
      <c r="D13" s="39" t="s">
        <v>0</v>
      </c>
      <c r="E13" s="41">
        <v>48</v>
      </c>
      <c r="F13" s="41">
        <v>58</v>
      </c>
      <c r="G13" s="41">
        <v>53</v>
      </c>
      <c r="H13" s="40">
        <f t="shared" si="1"/>
        <v>159</v>
      </c>
      <c r="I13" s="40">
        <v>261</v>
      </c>
      <c r="J13" s="45">
        <f>(H13+I13)</f>
        <v>420</v>
      </c>
      <c r="K13" s="43" t="s">
        <v>66</v>
      </c>
      <c r="L13" s="66"/>
    </row>
    <row r="14" spans="1:17" s="61" customFormat="1" x14ac:dyDescent="0.25">
      <c r="A14" s="64"/>
      <c r="B14" s="37">
        <v>4</v>
      </c>
      <c r="C14" s="38" t="s">
        <v>50</v>
      </c>
      <c r="D14" s="39" t="s">
        <v>4</v>
      </c>
      <c r="E14" s="41">
        <v>66</v>
      </c>
      <c r="F14" s="41">
        <v>53</v>
      </c>
      <c r="G14" s="41">
        <v>73</v>
      </c>
      <c r="H14" s="40">
        <f t="shared" si="1"/>
        <v>192</v>
      </c>
      <c r="I14" s="40">
        <v>335</v>
      </c>
      <c r="J14" s="45">
        <f>(H14+I14)</f>
        <v>527</v>
      </c>
      <c r="K14" s="43" t="s">
        <v>13</v>
      </c>
      <c r="L14" s="64"/>
    </row>
    <row r="15" spans="1:17" s="61" customFormat="1" x14ac:dyDescent="0.25">
      <c r="A15" s="66"/>
      <c r="B15" s="55">
        <v>5</v>
      </c>
      <c r="C15" s="28" t="s">
        <v>51</v>
      </c>
      <c r="D15" s="29" t="s">
        <v>2</v>
      </c>
      <c r="E15" s="65">
        <v>35</v>
      </c>
      <c r="F15" s="65">
        <v>35</v>
      </c>
      <c r="G15" s="65">
        <v>35</v>
      </c>
      <c r="H15" s="56">
        <f t="shared" si="1"/>
        <v>105</v>
      </c>
      <c r="I15" s="56">
        <v>133</v>
      </c>
      <c r="J15" s="59">
        <f>(H15+I15)</f>
        <v>238</v>
      </c>
      <c r="K15" s="60"/>
      <c r="L15" s="66"/>
    </row>
    <row r="16" spans="1:17" s="12" customFormat="1" x14ac:dyDescent="0.25">
      <c r="A16" s="13"/>
      <c r="B16" s="15">
        <v>6</v>
      </c>
      <c r="C16" s="28" t="s">
        <v>52</v>
      </c>
      <c r="D16" s="29" t="s">
        <v>1</v>
      </c>
      <c r="E16" s="14">
        <v>40</v>
      </c>
      <c r="F16" s="14">
        <v>38</v>
      </c>
      <c r="G16" s="14">
        <v>43</v>
      </c>
      <c r="H16" s="34">
        <f t="shared" si="1"/>
        <v>121</v>
      </c>
      <c r="I16" s="34">
        <v>66</v>
      </c>
      <c r="J16" s="46">
        <f t="shared" ref="J16" si="2">(H16+I16)</f>
        <v>187</v>
      </c>
      <c r="K16" s="16"/>
      <c r="L16" s="13"/>
    </row>
    <row r="17" spans="1:17" s="12" customFormat="1" x14ac:dyDescent="0.25">
      <c r="A17" s="17"/>
      <c r="B17" s="37">
        <v>7</v>
      </c>
      <c r="C17" s="38" t="s">
        <v>11</v>
      </c>
      <c r="D17" s="39" t="s">
        <v>3</v>
      </c>
      <c r="E17" s="41">
        <v>45</v>
      </c>
      <c r="F17" s="41">
        <v>61</v>
      </c>
      <c r="G17" s="41">
        <v>55</v>
      </c>
      <c r="H17" s="40">
        <f t="shared" si="1"/>
        <v>161</v>
      </c>
      <c r="I17" s="40">
        <v>325</v>
      </c>
      <c r="J17" s="45">
        <f>(H17+I17)</f>
        <v>486</v>
      </c>
      <c r="K17" s="43" t="s">
        <v>65</v>
      </c>
      <c r="L17" s="17"/>
    </row>
    <row r="18" spans="1:17" s="12" customFormat="1" x14ac:dyDescent="0.25">
      <c r="A18" s="18"/>
      <c r="B18" s="15">
        <v>8</v>
      </c>
      <c r="C18" s="28" t="s">
        <v>53</v>
      </c>
      <c r="D18" s="29" t="s">
        <v>54</v>
      </c>
      <c r="E18" s="14">
        <v>68</v>
      </c>
      <c r="F18" s="14">
        <v>58</v>
      </c>
      <c r="G18" s="14">
        <v>53</v>
      </c>
      <c r="H18" s="34">
        <f t="shared" si="1"/>
        <v>179</v>
      </c>
      <c r="I18" s="34">
        <v>216</v>
      </c>
      <c r="J18" s="46">
        <f t="shared" ref="J18" si="3">(H18+I18)</f>
        <v>395</v>
      </c>
      <c r="K18" s="16"/>
      <c r="L18" s="18"/>
    </row>
    <row r="19" spans="1:17" s="11" customFormat="1" ht="14.25" x14ac:dyDescent="0.2">
      <c r="B19" s="79"/>
      <c r="C19" s="105"/>
      <c r="D19" s="80"/>
      <c r="E19" s="80"/>
      <c r="F19" s="80"/>
      <c r="G19" s="80"/>
      <c r="H19" s="80"/>
      <c r="I19" s="80"/>
      <c r="J19" s="80"/>
      <c r="K19" s="81"/>
    </row>
    <row r="20" spans="1:17" s="6" customFormat="1" x14ac:dyDescent="0.25">
      <c r="K20" s="7"/>
    </row>
    <row r="21" spans="1:17" s="6" customFormat="1" x14ac:dyDescent="0.25">
      <c r="B21" s="8"/>
      <c r="K21" s="7"/>
    </row>
    <row r="22" spans="1:17" s="6" customFormat="1" x14ac:dyDescent="0.25">
      <c r="K22" s="7"/>
    </row>
    <row r="23" spans="1:17" s="6" customFormat="1" ht="10.5" customHeight="1" x14ac:dyDescent="0.25">
      <c r="K23" s="7"/>
    </row>
    <row r="24" spans="1:17" s="6" customFormat="1" hidden="1" x14ac:dyDescent="0.25">
      <c r="K24" s="7"/>
    </row>
    <row r="25" spans="1:17" s="6" customFormat="1" hidden="1" x14ac:dyDescent="0.25">
      <c r="K25" s="7"/>
    </row>
    <row r="26" spans="1:17" s="6" customFormat="1" hidden="1" x14ac:dyDescent="0.25">
      <c r="K26" s="7"/>
    </row>
    <row r="27" spans="1:17" s="6" customFormat="1" hidden="1" x14ac:dyDescent="0.25">
      <c r="K27" s="7"/>
    </row>
    <row r="28" spans="1:17" s="6" customFormat="1" hidden="1" x14ac:dyDescent="0.25">
      <c r="K28" s="7"/>
    </row>
    <row r="29" spans="1:17" s="9" customFormat="1" ht="12.75" hidden="1" x14ac:dyDescent="0.2">
      <c r="K29" s="10"/>
    </row>
    <row r="30" spans="1:17" s="9" customFormat="1" ht="12.75" hidden="1" x14ac:dyDescent="0.2">
      <c r="K30" s="10"/>
    </row>
    <row r="31" spans="1:17" s="6" customFormat="1" x14ac:dyDescent="0.25">
      <c r="B31" s="8"/>
      <c r="K31" s="7"/>
    </row>
    <row r="32" spans="1:17" s="6" customFormat="1" x14ac:dyDescent="0.25">
      <c r="Q32" s="7"/>
    </row>
    <row r="33" spans="2:17" s="32" customFormat="1" x14ac:dyDescent="0.25">
      <c r="Q33" s="33"/>
    </row>
    <row r="34" spans="2:17" s="32" customFormat="1" x14ac:dyDescent="0.25">
      <c r="Q34" s="33"/>
    </row>
    <row r="35" spans="2:17" s="6" customFormat="1" x14ac:dyDescent="0.25">
      <c r="Q35" s="7"/>
    </row>
    <row r="36" spans="2:17" ht="9" customHeight="1" x14ac:dyDescent="0.25">
      <c r="K36" s="1"/>
      <c r="Q36" s="2"/>
    </row>
    <row r="37" spans="2:17" s="3" customFormat="1" ht="11.25" x14ac:dyDescent="0.2">
      <c r="B37" s="5"/>
      <c r="Q37" s="4"/>
    </row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  <row r="44" spans="2:17" x14ac:dyDescent="0.25"/>
    <row r="45" spans="2:17" x14ac:dyDescent="0.25"/>
    <row r="46" spans="2:17" x14ac:dyDescent="0.25"/>
    <row r="47" spans="2:17" x14ac:dyDescent="0.25"/>
    <row r="48" spans="2:17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ht="15" customHeight="1" x14ac:dyDescent="0.25"/>
  </sheetData>
  <protectedRanges>
    <protectedRange sqref="B20:K22 B6:D9 I5:J5 I7:J10 E5:H10 I6 K6:K10 B1:K2 I13:J14 I18:K18 I15:L16 I11:K12 B4:K4 A12:A13 A15:A16 B10:B18 I17:J17 L12:L13" name="Диапазон1"/>
    <protectedRange sqref="C10:D18" name="Диапазон1_3"/>
    <protectedRange sqref="B19:K19" name="Диапазон1_4"/>
    <protectedRange sqref="B31:K31" name="Диапазон1_1"/>
    <protectedRange sqref="E11:H18" name="Диапазон1_2"/>
    <protectedRange sqref="A32:Q34" name="Диапазон1_1_1"/>
    <protectedRange sqref="A35:Q35" name="Диапазон1_1_2"/>
    <protectedRange sqref="B3:K3" name="Диапазон1_2_1_1"/>
    <protectedRange sqref="K17 K13:K14" name="Диапазон1_5"/>
  </protectedRanges>
  <mergeCells count="15">
    <mergeCell ref="B1:K1"/>
    <mergeCell ref="B2:K2"/>
    <mergeCell ref="B4:B8"/>
    <mergeCell ref="C4:C8"/>
    <mergeCell ref="D4:D8"/>
    <mergeCell ref="E4:J4"/>
    <mergeCell ref="K4:K8"/>
    <mergeCell ref="E5:I5"/>
    <mergeCell ref="E6:H6"/>
    <mergeCell ref="E7:H7"/>
    <mergeCell ref="B3:K3"/>
    <mergeCell ref="B9:K9"/>
    <mergeCell ref="C10:K10"/>
    <mergeCell ref="B19:K19"/>
    <mergeCell ref="J5:J8"/>
  </mergeCells>
  <pageMargins left="0.51181102362204722" right="0.51181102362204722" top="0.55118110236220474" bottom="0.55118110236220474" header="0.31496062992125984" footer="0.31496062992125984"/>
  <pageSetup paperSize="9" scale="7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Классика WCC 2018 Рязань</vt:lpstr>
      <vt:lpstr>Классика WCC 2018 ЦФО</vt:lpstr>
      <vt:lpstr>Флейринг WCC ЦФО 2018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Microsoft Office</dc:creator>
  <cp:lastModifiedBy>днс</cp:lastModifiedBy>
  <cp:lastPrinted>2018-06-20T17:26:09Z</cp:lastPrinted>
  <dcterms:created xsi:type="dcterms:W3CDTF">2016-04-13T12:14:43Z</dcterms:created>
  <dcterms:modified xsi:type="dcterms:W3CDTF">2018-06-21T07:47:07Z</dcterms:modified>
</cp:coreProperties>
</file>